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10212" activeTab="0"/>
  </bookViews>
  <sheets>
    <sheet name="Sheet1" sheetId="1" r:id="rId1"/>
  </sheets>
  <definedNames>
    <definedName name="_xlnm.Print_Area" localSheetId="0">'Sheet1'!$A$1:$O$37</definedName>
  </definedNames>
  <calcPr fullCalcOnLoad="1"/>
</workbook>
</file>

<file path=xl/sharedStrings.xml><?xml version="1.0" encoding="utf-8"?>
<sst xmlns="http://schemas.openxmlformats.org/spreadsheetml/2006/main" count="56" uniqueCount="46">
  <si>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</si>
  <si>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</si>
  <si>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</si>
  <si>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</si>
  <si>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</si>
  <si>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</si>
  <si>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</si>
  <si>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</si>
  <si>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</si>
  <si>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</si>
  <si>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</si>
  <si>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</si>
  <si>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</si>
  <si>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</si>
  <si>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</si>
  <si>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</si>
  <si>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</si>
  <si>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</si>
  <si>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</si>
  <si>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</si>
  <si>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</si>
  <si>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</si>
  <si>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</si>
  <si>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</si>
  <si>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</si>
  <si>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</si>
  <si>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</si>
  <si>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</si>
  <si>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</si>
  <si>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</si>
  <si>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</si>
  <si>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</si>
  <si>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</si>
  <si>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</si>
  <si>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</si>
  <si>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内蒙古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</si>
  <si>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</si>
  <si>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</si>
  <si>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</si>
  <si>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</si>
  <si>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</si>
  <si>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</si>
  <si>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</si>
  <si>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</si>
  <si>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t>合计</t>
  </si>
  <si>
    <t>附件5                                                                            问题学籍处理进展情况统计表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</si>
</sst>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6"/>
      <name val="仿宋_GB2312"/>
      <family val="3"/>
    </font>
    <font>
      <sz val="26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58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40" applyNumberFormat="1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10" fontId="22" fillId="0" borderId="10" xfId="40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5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0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40" zoomScaleNormal="40" zoomScalePageLayoutView="0" workbookViewId="0" topLeftCell="B1">
      <selection activeCell="B1" sqref="B1:O1"/>
    </sheetView>
  </sheetViews>
  <sheetFormatPr defaultColWidth="9.140625" defaultRowHeight="12.75"/>
  <cols>
    <col min="1" max="1" width="8.421875" style="1" customWidth="1"/>
    <col min="2" max="2" width="16.28125" style="1" customWidth="1"/>
    <col min="3" max="15" width="30.7109375" style="1" customWidth="1"/>
    <col min="16" max="16384" width="9.140625" style="1" customWidth="1"/>
  </cols>
  <sheetData>
    <row r="1" spans="2:15" ht="104.25" customHeight="1">
      <c r="B1" s="11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45" customHeight="1">
      <c r="B2" s="12" t="s">
        <v>0</v>
      </c>
      <c r="C2" s="12" t="s">
        <v>37</v>
      </c>
      <c r="D2" s="13" t="s">
        <v>38</v>
      </c>
      <c r="E2" s="13"/>
      <c r="F2" s="12" t="s">
        <v>1</v>
      </c>
      <c r="G2" s="12"/>
      <c r="H2" s="12"/>
      <c r="I2" s="12"/>
      <c r="J2" s="12"/>
      <c r="K2" s="12"/>
      <c r="L2" s="12"/>
      <c r="M2" s="12"/>
      <c r="N2" s="14" t="s">
        <v>36</v>
      </c>
      <c r="O2" s="14"/>
    </row>
    <row r="3" spans="2:15" ht="45" customHeight="1">
      <c r="B3" s="12"/>
      <c r="C3" s="12"/>
      <c r="D3" s="13"/>
      <c r="E3" s="13"/>
      <c r="F3" s="12" t="s">
        <v>34</v>
      </c>
      <c r="G3" s="12"/>
      <c r="H3" s="12"/>
      <c r="I3" s="12"/>
      <c r="J3" s="12" t="s">
        <v>2</v>
      </c>
      <c r="K3" s="12"/>
      <c r="L3" s="12"/>
      <c r="M3" s="12"/>
      <c r="N3" s="14"/>
      <c r="O3" s="14"/>
    </row>
    <row r="4" spans="2:15" s="2" customFormat="1" ht="74.25" customHeight="1">
      <c r="B4" s="12"/>
      <c r="C4" s="12"/>
      <c r="D4" s="4" t="s">
        <v>41</v>
      </c>
      <c r="E4" s="4" t="s">
        <v>40</v>
      </c>
      <c r="F4" s="4" t="s">
        <v>41</v>
      </c>
      <c r="G4" s="4" t="s">
        <v>42</v>
      </c>
      <c r="H4" s="4" t="s">
        <v>40</v>
      </c>
      <c r="I4" s="4" t="s">
        <v>39</v>
      </c>
      <c r="J4" s="4" t="s">
        <v>41</v>
      </c>
      <c r="K4" s="4" t="s">
        <v>42</v>
      </c>
      <c r="L4" s="4" t="s">
        <v>40</v>
      </c>
      <c r="M4" s="4" t="s">
        <v>39</v>
      </c>
      <c r="N4" s="4" t="s">
        <v>41</v>
      </c>
      <c r="O4" s="4" t="s">
        <v>40</v>
      </c>
    </row>
    <row r="5" spans="2:15" ht="45" customHeight="1">
      <c r="B5" s="5">
        <v>1</v>
      </c>
      <c r="C5" s="6" t="s">
        <v>26</v>
      </c>
      <c r="D5" s="7">
        <v>28705</v>
      </c>
      <c r="E5" s="7">
        <v>29966</v>
      </c>
      <c r="F5" s="7">
        <v>217</v>
      </c>
      <c r="G5" s="6">
        <f>F5-H5</f>
        <v>16</v>
      </c>
      <c r="H5" s="7">
        <v>201</v>
      </c>
      <c r="I5" s="8">
        <f>(F5-H5)/F5</f>
        <v>0.07373271889400922</v>
      </c>
      <c r="J5" s="6">
        <v>492</v>
      </c>
      <c r="K5" s="6">
        <f>J5-L5</f>
        <v>35</v>
      </c>
      <c r="L5" s="6">
        <v>457</v>
      </c>
      <c r="M5" s="8">
        <f>(J5-L5)/J5</f>
        <v>0.07113821138211382</v>
      </c>
      <c r="N5" s="6">
        <f aca="true" t="shared" si="0" ref="N5:N37">D5+F5+J5</f>
        <v>29414</v>
      </c>
      <c r="O5" s="6">
        <f aca="true" t="shared" si="1" ref="O5:O37">E5+H5+L5</f>
        <v>30624</v>
      </c>
    </row>
    <row r="6" spans="2:15" s="3" customFormat="1" ht="45" customHeight="1">
      <c r="B6" s="5">
        <v>2</v>
      </c>
      <c r="C6" s="6" t="s">
        <v>27</v>
      </c>
      <c r="D6" s="6">
        <v>11857</v>
      </c>
      <c r="E6" s="6">
        <v>11684</v>
      </c>
      <c r="F6" s="6">
        <v>1024</v>
      </c>
      <c r="G6" s="6">
        <f>F6-H6</f>
        <v>51</v>
      </c>
      <c r="H6" s="6">
        <v>973</v>
      </c>
      <c r="I6" s="8">
        <f>(F6-H6)/F6</f>
        <v>0.0498046875</v>
      </c>
      <c r="J6" s="6">
        <v>7652</v>
      </c>
      <c r="K6" s="6">
        <f>J6-L6</f>
        <v>445</v>
      </c>
      <c r="L6" s="6">
        <v>7207</v>
      </c>
      <c r="M6" s="8">
        <f>(J6-L6)/J6</f>
        <v>0.05815473078933612</v>
      </c>
      <c r="N6" s="6">
        <f t="shared" si="0"/>
        <v>20533</v>
      </c>
      <c r="O6" s="6">
        <f t="shared" si="1"/>
        <v>19864</v>
      </c>
    </row>
    <row r="7" spans="2:15" s="3" customFormat="1" ht="45" customHeight="1">
      <c r="B7" s="5">
        <v>3</v>
      </c>
      <c r="C7" s="6" t="s">
        <v>11</v>
      </c>
      <c r="D7" s="6">
        <v>25256</v>
      </c>
      <c r="E7" s="6">
        <v>24379</v>
      </c>
      <c r="F7" s="6">
        <v>3137</v>
      </c>
      <c r="G7" s="6">
        <f aca="true" t="shared" si="2" ref="G7:G37">F7-H7</f>
        <v>187</v>
      </c>
      <c r="H7" s="6">
        <v>2950</v>
      </c>
      <c r="I7" s="8">
        <f aca="true" t="shared" si="3" ref="I7:I37">(F7-H7)/F7</f>
        <v>0.05961109340133886</v>
      </c>
      <c r="J7" s="6">
        <v>9779</v>
      </c>
      <c r="K7" s="6">
        <f aca="true" t="shared" si="4" ref="K7:K37">J7-L7</f>
        <v>682</v>
      </c>
      <c r="L7" s="6">
        <v>9097</v>
      </c>
      <c r="M7" s="8">
        <f aca="true" t="shared" si="5" ref="M7:M37">(J7-L7)/J7</f>
        <v>0.06974128233970754</v>
      </c>
      <c r="N7" s="6">
        <f t="shared" si="0"/>
        <v>38172</v>
      </c>
      <c r="O7" s="6">
        <f t="shared" si="1"/>
        <v>36426</v>
      </c>
    </row>
    <row r="8" spans="2:15" s="3" customFormat="1" ht="45" customHeight="1">
      <c r="B8" s="5">
        <v>4</v>
      </c>
      <c r="C8" s="6" t="s">
        <v>6</v>
      </c>
      <c r="D8" s="6">
        <v>9530</v>
      </c>
      <c r="E8" s="6">
        <v>9771</v>
      </c>
      <c r="F8" s="6">
        <v>869</v>
      </c>
      <c r="G8" s="6">
        <f t="shared" si="2"/>
        <v>92</v>
      </c>
      <c r="H8" s="6">
        <v>777</v>
      </c>
      <c r="I8" s="8">
        <f t="shared" si="3"/>
        <v>0.10586881472957423</v>
      </c>
      <c r="J8" s="6">
        <v>3342</v>
      </c>
      <c r="K8" s="6">
        <f t="shared" si="4"/>
        <v>383</v>
      </c>
      <c r="L8" s="6">
        <v>2959</v>
      </c>
      <c r="M8" s="8">
        <f t="shared" si="5"/>
        <v>0.11460203470975464</v>
      </c>
      <c r="N8" s="6">
        <f t="shared" si="0"/>
        <v>13741</v>
      </c>
      <c r="O8" s="6">
        <f t="shared" si="1"/>
        <v>13507</v>
      </c>
    </row>
    <row r="9" spans="2:15" s="3" customFormat="1" ht="45" customHeight="1">
      <c r="B9" s="5">
        <v>5</v>
      </c>
      <c r="C9" s="6" t="s">
        <v>35</v>
      </c>
      <c r="D9" s="6">
        <v>8422</v>
      </c>
      <c r="E9" s="6">
        <v>7846</v>
      </c>
      <c r="F9" s="6">
        <v>516</v>
      </c>
      <c r="G9" s="6">
        <f t="shared" si="2"/>
        <v>45</v>
      </c>
      <c r="H9" s="6">
        <v>471</v>
      </c>
      <c r="I9" s="8">
        <f t="shared" si="3"/>
        <v>0.0872093023255814</v>
      </c>
      <c r="J9" s="6">
        <v>3095</v>
      </c>
      <c r="K9" s="6">
        <f t="shared" si="4"/>
        <v>203</v>
      </c>
      <c r="L9" s="6">
        <v>2892</v>
      </c>
      <c r="M9" s="8">
        <f t="shared" si="5"/>
        <v>0.06558966074313409</v>
      </c>
      <c r="N9" s="6">
        <f t="shared" si="0"/>
        <v>12033</v>
      </c>
      <c r="O9" s="6">
        <f t="shared" si="1"/>
        <v>11209</v>
      </c>
    </row>
    <row r="10" spans="2:15" s="3" customFormat="1" ht="45" customHeight="1">
      <c r="B10" s="5">
        <v>6</v>
      </c>
      <c r="C10" s="6" t="s">
        <v>16</v>
      </c>
      <c r="D10" s="6">
        <v>11308</v>
      </c>
      <c r="E10" s="6">
        <v>10609</v>
      </c>
      <c r="F10" s="6">
        <v>641</v>
      </c>
      <c r="G10" s="6">
        <f t="shared" si="2"/>
        <v>44</v>
      </c>
      <c r="H10" s="6">
        <v>597</v>
      </c>
      <c r="I10" s="8">
        <f t="shared" si="3"/>
        <v>0.0686427457098284</v>
      </c>
      <c r="J10" s="6">
        <v>2417</v>
      </c>
      <c r="K10" s="6">
        <f t="shared" si="4"/>
        <v>118</v>
      </c>
      <c r="L10" s="6">
        <v>2299</v>
      </c>
      <c r="M10" s="8">
        <f t="shared" si="5"/>
        <v>0.048820852296235</v>
      </c>
      <c r="N10" s="6">
        <f t="shared" si="0"/>
        <v>14366</v>
      </c>
      <c r="O10" s="6">
        <f t="shared" si="1"/>
        <v>13505</v>
      </c>
    </row>
    <row r="11" spans="2:15" s="3" customFormat="1" ht="45" customHeight="1">
      <c r="B11" s="5">
        <v>7</v>
      </c>
      <c r="C11" s="6" t="s">
        <v>7</v>
      </c>
      <c r="D11" s="6">
        <v>5729</v>
      </c>
      <c r="E11" s="6">
        <v>4771</v>
      </c>
      <c r="F11" s="6">
        <v>161</v>
      </c>
      <c r="G11" s="6">
        <f t="shared" si="2"/>
        <v>11</v>
      </c>
      <c r="H11" s="6">
        <v>150</v>
      </c>
      <c r="I11" s="8">
        <f t="shared" si="3"/>
        <v>0.06832298136645963</v>
      </c>
      <c r="J11" s="6">
        <v>532</v>
      </c>
      <c r="K11" s="6">
        <f t="shared" si="4"/>
        <v>28</v>
      </c>
      <c r="L11" s="6">
        <v>504</v>
      </c>
      <c r="M11" s="8">
        <f t="shared" si="5"/>
        <v>0.05263157894736842</v>
      </c>
      <c r="N11" s="6">
        <f t="shared" si="0"/>
        <v>6422</v>
      </c>
      <c r="O11" s="6">
        <f t="shared" si="1"/>
        <v>5425</v>
      </c>
    </row>
    <row r="12" spans="2:15" s="3" customFormat="1" ht="45" customHeight="1">
      <c r="B12" s="5">
        <v>8</v>
      </c>
      <c r="C12" s="6" t="s">
        <v>15</v>
      </c>
      <c r="D12" s="6">
        <v>1380</v>
      </c>
      <c r="E12" s="6">
        <v>2116</v>
      </c>
      <c r="F12" s="6">
        <v>1418</v>
      </c>
      <c r="G12" s="6">
        <f t="shared" si="2"/>
        <v>140</v>
      </c>
      <c r="H12" s="6">
        <v>1278</v>
      </c>
      <c r="I12" s="8">
        <f t="shared" si="3"/>
        <v>0.09873060648801128</v>
      </c>
      <c r="J12" s="6">
        <v>2510</v>
      </c>
      <c r="K12" s="6">
        <f t="shared" si="4"/>
        <v>234</v>
      </c>
      <c r="L12" s="6">
        <v>2276</v>
      </c>
      <c r="M12" s="8">
        <f t="shared" si="5"/>
        <v>0.09322709163346614</v>
      </c>
      <c r="N12" s="6">
        <f t="shared" si="0"/>
        <v>5308</v>
      </c>
      <c r="O12" s="6">
        <f t="shared" si="1"/>
        <v>5670</v>
      </c>
    </row>
    <row r="13" spans="2:15" s="3" customFormat="1" ht="45" customHeight="1">
      <c r="B13" s="5">
        <v>9</v>
      </c>
      <c r="C13" s="6" t="s">
        <v>28</v>
      </c>
      <c r="D13" s="7">
        <v>30468</v>
      </c>
      <c r="E13" s="7">
        <v>21797</v>
      </c>
      <c r="F13" s="7">
        <v>1</v>
      </c>
      <c r="G13" s="6">
        <f t="shared" si="2"/>
        <v>0</v>
      </c>
      <c r="H13" s="7">
        <v>1</v>
      </c>
      <c r="I13" s="8">
        <f t="shared" si="3"/>
        <v>0</v>
      </c>
      <c r="J13" s="6">
        <v>0</v>
      </c>
      <c r="K13" s="6" t="s">
        <v>43</v>
      </c>
      <c r="L13" s="6">
        <v>0</v>
      </c>
      <c r="M13" s="8" t="s">
        <v>43</v>
      </c>
      <c r="N13" s="6">
        <f t="shared" si="0"/>
        <v>30469</v>
      </c>
      <c r="O13" s="6">
        <f t="shared" si="1"/>
        <v>21798</v>
      </c>
    </row>
    <row r="14" spans="2:15" s="3" customFormat="1" ht="45" customHeight="1">
      <c r="B14" s="5">
        <v>10</v>
      </c>
      <c r="C14" s="6" t="s">
        <v>29</v>
      </c>
      <c r="D14" s="7">
        <v>39203</v>
      </c>
      <c r="E14" s="7">
        <v>27099</v>
      </c>
      <c r="F14" s="7">
        <v>2985</v>
      </c>
      <c r="G14" s="6">
        <f t="shared" si="2"/>
        <v>624</v>
      </c>
      <c r="H14" s="7">
        <v>2361</v>
      </c>
      <c r="I14" s="8">
        <f t="shared" si="3"/>
        <v>0.20904522613065327</v>
      </c>
      <c r="J14" s="6">
        <v>6716</v>
      </c>
      <c r="K14" s="6">
        <f t="shared" si="4"/>
        <v>1696</v>
      </c>
      <c r="L14" s="6">
        <v>5020</v>
      </c>
      <c r="M14" s="8">
        <f t="shared" si="5"/>
        <v>0.2525312686122692</v>
      </c>
      <c r="N14" s="6">
        <f t="shared" si="0"/>
        <v>48904</v>
      </c>
      <c r="O14" s="6">
        <f t="shared" si="1"/>
        <v>34480</v>
      </c>
    </row>
    <row r="15" spans="2:15" s="3" customFormat="1" ht="45" customHeight="1">
      <c r="B15" s="5">
        <v>11</v>
      </c>
      <c r="C15" s="6" t="s">
        <v>30</v>
      </c>
      <c r="D15" s="7">
        <v>5348</v>
      </c>
      <c r="E15" s="7">
        <v>9533</v>
      </c>
      <c r="F15" s="7">
        <v>23593</v>
      </c>
      <c r="G15" s="6">
        <f t="shared" si="2"/>
        <v>2296</v>
      </c>
      <c r="H15" s="7">
        <v>21297</v>
      </c>
      <c r="I15" s="8">
        <f t="shared" si="3"/>
        <v>0.09731700080532361</v>
      </c>
      <c r="J15" s="6">
        <v>38061</v>
      </c>
      <c r="K15" s="6">
        <f t="shared" si="4"/>
        <v>4085</v>
      </c>
      <c r="L15" s="6">
        <v>33976</v>
      </c>
      <c r="M15" s="8">
        <f t="shared" si="5"/>
        <v>0.10732771078006358</v>
      </c>
      <c r="N15" s="6">
        <f t="shared" si="0"/>
        <v>67002</v>
      </c>
      <c r="O15" s="6">
        <f t="shared" si="1"/>
        <v>64806</v>
      </c>
    </row>
    <row r="16" spans="2:15" s="3" customFormat="1" ht="45" customHeight="1">
      <c r="B16" s="5">
        <v>12</v>
      </c>
      <c r="C16" s="6" t="s">
        <v>31</v>
      </c>
      <c r="D16" s="7">
        <v>66499</v>
      </c>
      <c r="E16" s="7">
        <v>58186</v>
      </c>
      <c r="F16" s="7">
        <v>8557</v>
      </c>
      <c r="G16" s="6">
        <f t="shared" si="2"/>
        <v>2059</v>
      </c>
      <c r="H16" s="7">
        <v>6498</v>
      </c>
      <c r="I16" s="8">
        <f t="shared" si="3"/>
        <v>0.24062171321724904</v>
      </c>
      <c r="J16" s="6">
        <v>31705</v>
      </c>
      <c r="K16" s="6">
        <f t="shared" si="4"/>
        <v>5549</v>
      </c>
      <c r="L16" s="6">
        <v>26156</v>
      </c>
      <c r="M16" s="8">
        <f t="shared" si="5"/>
        <v>0.17501971297902538</v>
      </c>
      <c r="N16" s="6">
        <f t="shared" si="0"/>
        <v>106761</v>
      </c>
      <c r="O16" s="6">
        <f t="shared" si="1"/>
        <v>90840</v>
      </c>
    </row>
    <row r="17" spans="2:15" s="3" customFormat="1" ht="45" customHeight="1">
      <c r="B17" s="5">
        <v>13</v>
      </c>
      <c r="C17" s="6" t="s">
        <v>8</v>
      </c>
      <c r="D17" s="6">
        <v>24320</v>
      </c>
      <c r="E17" s="6">
        <v>20475</v>
      </c>
      <c r="F17" s="6">
        <v>642</v>
      </c>
      <c r="G17" s="6">
        <f t="shared" si="2"/>
        <v>36</v>
      </c>
      <c r="H17" s="6">
        <v>606</v>
      </c>
      <c r="I17" s="8">
        <f t="shared" si="3"/>
        <v>0.056074766355140186</v>
      </c>
      <c r="J17" s="6">
        <v>2277</v>
      </c>
      <c r="K17" s="6">
        <f t="shared" si="4"/>
        <v>173</v>
      </c>
      <c r="L17" s="6">
        <v>2104</v>
      </c>
      <c r="M17" s="8">
        <f t="shared" si="5"/>
        <v>0.07597716293368467</v>
      </c>
      <c r="N17" s="6">
        <f t="shared" si="0"/>
        <v>27239</v>
      </c>
      <c r="O17" s="6">
        <f t="shared" si="1"/>
        <v>23185</v>
      </c>
    </row>
    <row r="18" spans="2:15" s="3" customFormat="1" ht="45" customHeight="1">
      <c r="B18" s="5">
        <v>14</v>
      </c>
      <c r="C18" s="6" t="s">
        <v>5</v>
      </c>
      <c r="D18" s="6">
        <v>22112</v>
      </c>
      <c r="E18" s="6">
        <v>24602</v>
      </c>
      <c r="F18" s="6">
        <v>6099</v>
      </c>
      <c r="G18" s="6">
        <f t="shared" si="2"/>
        <v>481</v>
      </c>
      <c r="H18" s="6">
        <v>5618</v>
      </c>
      <c r="I18" s="8">
        <f t="shared" si="3"/>
        <v>0.07886538776848663</v>
      </c>
      <c r="J18" s="6">
        <v>15653</v>
      </c>
      <c r="K18" s="6">
        <f t="shared" si="4"/>
        <v>717</v>
      </c>
      <c r="L18" s="6">
        <v>14936</v>
      </c>
      <c r="M18" s="8">
        <f t="shared" si="5"/>
        <v>0.04580591579888839</v>
      </c>
      <c r="N18" s="6">
        <f t="shared" si="0"/>
        <v>43864</v>
      </c>
      <c r="O18" s="6">
        <f t="shared" si="1"/>
        <v>45156</v>
      </c>
    </row>
    <row r="19" spans="2:15" s="3" customFormat="1" ht="45" customHeight="1">
      <c r="B19" s="5">
        <v>15</v>
      </c>
      <c r="C19" s="6" t="s">
        <v>32</v>
      </c>
      <c r="D19" s="7">
        <v>4424</v>
      </c>
      <c r="E19" s="7">
        <v>4623</v>
      </c>
      <c r="F19" s="7">
        <v>150</v>
      </c>
      <c r="G19" s="6">
        <f t="shared" si="2"/>
        <v>2</v>
      </c>
      <c r="H19" s="7">
        <v>148</v>
      </c>
      <c r="I19" s="8">
        <f t="shared" si="3"/>
        <v>0.013333333333333334</v>
      </c>
      <c r="J19" s="6">
        <v>250</v>
      </c>
      <c r="K19" s="6">
        <f t="shared" si="4"/>
        <v>1</v>
      </c>
      <c r="L19" s="6">
        <v>249</v>
      </c>
      <c r="M19" s="8">
        <f t="shared" si="5"/>
        <v>0.004</v>
      </c>
      <c r="N19" s="6">
        <f t="shared" si="0"/>
        <v>4824</v>
      </c>
      <c r="O19" s="6">
        <f t="shared" si="1"/>
        <v>5020</v>
      </c>
    </row>
    <row r="20" spans="2:15" s="3" customFormat="1" ht="45" customHeight="1">
      <c r="B20" s="5">
        <v>16</v>
      </c>
      <c r="C20" s="6" t="s">
        <v>4</v>
      </c>
      <c r="D20" s="6">
        <v>6888</v>
      </c>
      <c r="E20" s="6">
        <v>24994</v>
      </c>
      <c r="F20" s="6">
        <v>3581</v>
      </c>
      <c r="G20" s="6">
        <f t="shared" si="2"/>
        <v>392</v>
      </c>
      <c r="H20" s="6">
        <v>3189</v>
      </c>
      <c r="I20" s="8">
        <f t="shared" si="3"/>
        <v>0.10946662943311924</v>
      </c>
      <c r="J20" s="6">
        <v>15154</v>
      </c>
      <c r="K20" s="6">
        <f t="shared" si="4"/>
        <v>1566</v>
      </c>
      <c r="L20" s="6">
        <v>13588</v>
      </c>
      <c r="M20" s="8">
        <f t="shared" si="5"/>
        <v>0.10333905239540715</v>
      </c>
      <c r="N20" s="6">
        <f t="shared" si="0"/>
        <v>25623</v>
      </c>
      <c r="O20" s="6">
        <f t="shared" si="1"/>
        <v>41771</v>
      </c>
    </row>
    <row r="21" spans="2:15" s="3" customFormat="1" ht="45" customHeight="1">
      <c r="B21" s="5">
        <v>17</v>
      </c>
      <c r="C21" s="6" t="s">
        <v>3</v>
      </c>
      <c r="D21" s="6">
        <v>34729</v>
      </c>
      <c r="E21" s="6">
        <v>36424</v>
      </c>
      <c r="F21" s="9">
        <v>10292</v>
      </c>
      <c r="G21" s="6">
        <f t="shared" si="2"/>
        <v>509</v>
      </c>
      <c r="H21" s="9">
        <v>9783</v>
      </c>
      <c r="I21" s="8">
        <f t="shared" si="3"/>
        <v>0.04945588806840264</v>
      </c>
      <c r="J21" s="9">
        <v>10309</v>
      </c>
      <c r="K21" s="6">
        <f t="shared" si="4"/>
        <v>748</v>
      </c>
      <c r="L21" s="9">
        <v>9561</v>
      </c>
      <c r="M21" s="8">
        <f t="shared" si="5"/>
        <v>0.07255795906489475</v>
      </c>
      <c r="N21" s="6">
        <f t="shared" si="0"/>
        <v>55330</v>
      </c>
      <c r="O21" s="6">
        <f t="shared" si="1"/>
        <v>55768</v>
      </c>
    </row>
    <row r="22" spans="2:15" s="3" customFormat="1" ht="45" customHeight="1">
      <c r="B22" s="5">
        <v>18</v>
      </c>
      <c r="C22" s="6" t="s">
        <v>18</v>
      </c>
      <c r="D22" s="6">
        <v>8723</v>
      </c>
      <c r="E22" s="6">
        <v>9676</v>
      </c>
      <c r="F22" s="6">
        <v>4198</v>
      </c>
      <c r="G22" s="6">
        <f t="shared" si="2"/>
        <v>376</v>
      </c>
      <c r="H22" s="6">
        <v>3822</v>
      </c>
      <c r="I22" s="8">
        <f t="shared" si="3"/>
        <v>0.08956646021915197</v>
      </c>
      <c r="J22" s="6">
        <v>16899</v>
      </c>
      <c r="K22" s="6">
        <f t="shared" si="4"/>
        <v>1914</v>
      </c>
      <c r="L22" s="6">
        <v>14985</v>
      </c>
      <c r="M22" s="8">
        <f t="shared" si="5"/>
        <v>0.11326113971240902</v>
      </c>
      <c r="N22" s="6">
        <f t="shared" si="0"/>
        <v>29820</v>
      </c>
      <c r="O22" s="6">
        <f t="shared" si="1"/>
        <v>28483</v>
      </c>
    </row>
    <row r="23" spans="2:15" s="3" customFormat="1" ht="45" customHeight="1">
      <c r="B23" s="5">
        <v>19</v>
      </c>
      <c r="C23" s="6" t="s">
        <v>9</v>
      </c>
      <c r="D23" s="6">
        <v>13888</v>
      </c>
      <c r="E23" s="6">
        <v>18585</v>
      </c>
      <c r="F23" s="6">
        <v>22259</v>
      </c>
      <c r="G23" s="6">
        <f t="shared" si="2"/>
        <v>1108</v>
      </c>
      <c r="H23" s="6">
        <v>21151</v>
      </c>
      <c r="I23" s="8">
        <f t="shared" si="3"/>
        <v>0.04977761804214026</v>
      </c>
      <c r="J23" s="6">
        <v>55024</v>
      </c>
      <c r="K23" s="6">
        <f t="shared" si="4"/>
        <v>3490</v>
      </c>
      <c r="L23" s="6">
        <v>51534</v>
      </c>
      <c r="M23" s="8">
        <f t="shared" si="5"/>
        <v>0.06342686827566153</v>
      </c>
      <c r="N23" s="6">
        <f t="shared" si="0"/>
        <v>91171</v>
      </c>
      <c r="O23" s="6">
        <f t="shared" si="1"/>
        <v>91270</v>
      </c>
    </row>
    <row r="24" spans="2:15" ht="45" customHeight="1">
      <c r="B24" s="5">
        <v>20</v>
      </c>
      <c r="C24" s="6" t="s">
        <v>10</v>
      </c>
      <c r="D24" s="6">
        <v>11561</v>
      </c>
      <c r="E24" s="6">
        <v>15188</v>
      </c>
      <c r="F24" s="6">
        <v>3221</v>
      </c>
      <c r="G24" s="6">
        <f t="shared" si="2"/>
        <v>209</v>
      </c>
      <c r="H24" s="6">
        <v>3012</v>
      </c>
      <c r="I24" s="8">
        <f t="shared" si="3"/>
        <v>0.06488668115492083</v>
      </c>
      <c r="J24" s="6">
        <v>21751</v>
      </c>
      <c r="K24" s="6">
        <f t="shared" si="4"/>
        <v>1592</v>
      </c>
      <c r="L24" s="6">
        <v>20159</v>
      </c>
      <c r="M24" s="8">
        <f t="shared" si="5"/>
        <v>0.07319203714771734</v>
      </c>
      <c r="N24" s="6">
        <f t="shared" si="0"/>
        <v>36533</v>
      </c>
      <c r="O24" s="6">
        <f t="shared" si="1"/>
        <v>38359</v>
      </c>
    </row>
    <row r="25" spans="2:15" ht="45" customHeight="1">
      <c r="B25" s="5">
        <v>21</v>
      </c>
      <c r="C25" s="6" t="s">
        <v>25</v>
      </c>
      <c r="D25" s="6">
        <v>2293</v>
      </c>
      <c r="E25" s="6">
        <v>4513</v>
      </c>
      <c r="F25" s="6">
        <v>3546</v>
      </c>
      <c r="G25" s="6">
        <f t="shared" si="2"/>
        <v>485</v>
      </c>
      <c r="H25" s="6">
        <v>3061</v>
      </c>
      <c r="I25" s="8">
        <f t="shared" si="3"/>
        <v>0.13677382966723067</v>
      </c>
      <c r="J25" s="6">
        <v>20949</v>
      </c>
      <c r="K25" s="6">
        <f t="shared" si="4"/>
        <v>3316</v>
      </c>
      <c r="L25" s="6">
        <v>17633</v>
      </c>
      <c r="M25" s="8">
        <f t="shared" si="5"/>
        <v>0.15828917848107307</v>
      </c>
      <c r="N25" s="6">
        <f t="shared" si="0"/>
        <v>26788</v>
      </c>
      <c r="O25" s="6">
        <f t="shared" si="1"/>
        <v>25207</v>
      </c>
    </row>
    <row r="26" spans="2:15" ht="45" customHeight="1">
      <c r="B26" s="5">
        <v>22</v>
      </c>
      <c r="C26" s="6" t="s">
        <v>22</v>
      </c>
      <c r="D26" s="6">
        <v>13928</v>
      </c>
      <c r="E26" s="6">
        <v>11929</v>
      </c>
      <c r="F26" s="6">
        <v>2390</v>
      </c>
      <c r="G26" s="6">
        <f t="shared" si="2"/>
        <v>163</v>
      </c>
      <c r="H26" s="6">
        <v>2227</v>
      </c>
      <c r="I26" s="8">
        <f t="shared" si="3"/>
        <v>0.06820083682008368</v>
      </c>
      <c r="J26" s="6">
        <v>4842</v>
      </c>
      <c r="K26" s="6">
        <f t="shared" si="4"/>
        <v>445</v>
      </c>
      <c r="L26" s="6">
        <v>4397</v>
      </c>
      <c r="M26" s="8">
        <f t="shared" si="5"/>
        <v>0.09190417182982238</v>
      </c>
      <c r="N26" s="6">
        <f t="shared" si="0"/>
        <v>21160</v>
      </c>
      <c r="O26" s="6">
        <f t="shared" si="1"/>
        <v>18553</v>
      </c>
    </row>
    <row r="27" spans="2:15" ht="45" customHeight="1">
      <c r="B27" s="5">
        <v>23</v>
      </c>
      <c r="C27" s="6" t="s">
        <v>24</v>
      </c>
      <c r="D27" s="6">
        <v>62431</v>
      </c>
      <c r="E27" s="6">
        <v>51136</v>
      </c>
      <c r="F27" s="6">
        <v>8638</v>
      </c>
      <c r="G27" s="6">
        <f t="shared" si="2"/>
        <v>953</v>
      </c>
      <c r="H27" s="6">
        <v>7685</v>
      </c>
      <c r="I27" s="8">
        <f t="shared" si="3"/>
        <v>0.1103264644593656</v>
      </c>
      <c r="J27" s="6">
        <v>29331</v>
      </c>
      <c r="K27" s="6">
        <f t="shared" si="4"/>
        <v>3563</v>
      </c>
      <c r="L27" s="6">
        <v>25768</v>
      </c>
      <c r="M27" s="8">
        <f t="shared" si="5"/>
        <v>0.12147557192049367</v>
      </c>
      <c r="N27" s="6">
        <f t="shared" si="0"/>
        <v>100400</v>
      </c>
      <c r="O27" s="6">
        <f t="shared" si="1"/>
        <v>84589</v>
      </c>
    </row>
    <row r="28" spans="2:15" ht="45" customHeight="1">
      <c r="B28" s="5">
        <v>24</v>
      </c>
      <c r="C28" s="6" t="s">
        <v>12</v>
      </c>
      <c r="D28" s="6">
        <v>3939</v>
      </c>
      <c r="E28" s="6">
        <v>6423</v>
      </c>
      <c r="F28" s="6">
        <v>642</v>
      </c>
      <c r="G28" s="6">
        <f t="shared" si="2"/>
        <v>55</v>
      </c>
      <c r="H28" s="6">
        <v>587</v>
      </c>
      <c r="I28" s="8">
        <f t="shared" si="3"/>
        <v>0.08566978193146417</v>
      </c>
      <c r="J28" s="6">
        <v>4212</v>
      </c>
      <c r="K28" s="6">
        <f t="shared" si="4"/>
        <v>332</v>
      </c>
      <c r="L28" s="6">
        <v>3880</v>
      </c>
      <c r="M28" s="8">
        <f t="shared" si="5"/>
        <v>0.0788224121557455</v>
      </c>
      <c r="N28" s="6">
        <f t="shared" si="0"/>
        <v>8793</v>
      </c>
      <c r="O28" s="6">
        <f t="shared" si="1"/>
        <v>10890</v>
      </c>
    </row>
    <row r="29" spans="2:15" ht="45" customHeight="1">
      <c r="B29" s="5">
        <v>25</v>
      </c>
      <c r="C29" s="6" t="s">
        <v>14</v>
      </c>
      <c r="D29" s="6">
        <v>19229</v>
      </c>
      <c r="E29" s="6">
        <v>20321</v>
      </c>
      <c r="F29" s="6">
        <v>4626</v>
      </c>
      <c r="G29" s="6">
        <f t="shared" si="2"/>
        <v>411</v>
      </c>
      <c r="H29" s="6">
        <v>4215</v>
      </c>
      <c r="I29" s="8">
        <f t="shared" si="3"/>
        <v>0.08884565499351492</v>
      </c>
      <c r="J29" s="6">
        <v>22167</v>
      </c>
      <c r="K29" s="6">
        <f t="shared" si="4"/>
        <v>1654</v>
      </c>
      <c r="L29" s="6">
        <v>20513</v>
      </c>
      <c r="M29" s="8">
        <f t="shared" si="5"/>
        <v>0.07461541931700275</v>
      </c>
      <c r="N29" s="6">
        <f t="shared" si="0"/>
        <v>46022</v>
      </c>
      <c r="O29" s="6">
        <f t="shared" si="1"/>
        <v>45049</v>
      </c>
    </row>
    <row r="30" spans="2:15" ht="45" customHeight="1">
      <c r="B30" s="5">
        <v>26</v>
      </c>
      <c r="C30" s="6" t="s">
        <v>17</v>
      </c>
      <c r="D30" s="6">
        <v>1822</v>
      </c>
      <c r="E30" s="6">
        <v>2435</v>
      </c>
      <c r="F30" s="6">
        <v>753</v>
      </c>
      <c r="G30" s="6">
        <f t="shared" si="2"/>
        <v>13</v>
      </c>
      <c r="H30" s="6">
        <v>740</v>
      </c>
      <c r="I30" s="8">
        <f t="shared" si="3"/>
        <v>0.017264276228419653</v>
      </c>
      <c r="J30" s="6">
        <v>3901</v>
      </c>
      <c r="K30" s="6">
        <f t="shared" si="4"/>
        <v>80</v>
      </c>
      <c r="L30" s="6">
        <v>3821</v>
      </c>
      <c r="M30" s="8">
        <f t="shared" si="5"/>
        <v>0.020507562163547807</v>
      </c>
      <c r="N30" s="6">
        <f t="shared" si="0"/>
        <v>6476</v>
      </c>
      <c r="O30" s="6">
        <f t="shared" si="1"/>
        <v>6996</v>
      </c>
    </row>
    <row r="31" spans="2:15" ht="45" customHeight="1">
      <c r="B31" s="5">
        <v>27</v>
      </c>
      <c r="C31" s="6" t="s">
        <v>33</v>
      </c>
      <c r="D31" s="6">
        <v>23274</v>
      </c>
      <c r="E31" s="6">
        <v>17548</v>
      </c>
      <c r="F31" s="6">
        <v>2621</v>
      </c>
      <c r="G31" s="6">
        <f t="shared" si="2"/>
        <v>644</v>
      </c>
      <c r="H31" s="6">
        <v>1977</v>
      </c>
      <c r="I31" s="8">
        <f t="shared" si="3"/>
        <v>0.2457077451354445</v>
      </c>
      <c r="J31" s="6">
        <v>12183</v>
      </c>
      <c r="K31" s="6">
        <f t="shared" si="4"/>
        <v>3757</v>
      </c>
      <c r="L31" s="6">
        <v>8426</v>
      </c>
      <c r="M31" s="8">
        <f t="shared" si="5"/>
        <v>0.3083805302470656</v>
      </c>
      <c r="N31" s="6">
        <f t="shared" si="0"/>
        <v>38078</v>
      </c>
      <c r="O31" s="6">
        <f t="shared" si="1"/>
        <v>27951</v>
      </c>
    </row>
    <row r="32" spans="2:15" ht="45" customHeight="1">
      <c r="B32" s="5">
        <v>28</v>
      </c>
      <c r="C32" s="6" t="s">
        <v>13</v>
      </c>
      <c r="D32" s="6">
        <v>1113</v>
      </c>
      <c r="E32" s="6">
        <v>2653</v>
      </c>
      <c r="F32" s="6">
        <v>906</v>
      </c>
      <c r="G32" s="6">
        <f t="shared" si="2"/>
        <v>41</v>
      </c>
      <c r="H32" s="6">
        <v>865</v>
      </c>
      <c r="I32" s="8">
        <f t="shared" si="3"/>
        <v>0.04525386313465784</v>
      </c>
      <c r="J32" s="6">
        <v>4251</v>
      </c>
      <c r="K32" s="6">
        <f t="shared" si="4"/>
        <v>267</v>
      </c>
      <c r="L32" s="6">
        <v>3984</v>
      </c>
      <c r="M32" s="8">
        <f t="shared" si="5"/>
        <v>0.06280875088214538</v>
      </c>
      <c r="N32" s="6">
        <f t="shared" si="0"/>
        <v>6270</v>
      </c>
      <c r="O32" s="6">
        <f t="shared" si="1"/>
        <v>7502</v>
      </c>
    </row>
    <row r="33" spans="2:15" ht="45" customHeight="1">
      <c r="B33" s="5">
        <v>29</v>
      </c>
      <c r="C33" s="6" t="s">
        <v>23</v>
      </c>
      <c r="D33" s="6">
        <v>3900</v>
      </c>
      <c r="E33" s="6">
        <v>4952</v>
      </c>
      <c r="F33" s="6">
        <v>268</v>
      </c>
      <c r="G33" s="6">
        <f t="shared" si="2"/>
        <v>16</v>
      </c>
      <c r="H33" s="6">
        <v>252</v>
      </c>
      <c r="I33" s="8">
        <f t="shared" si="3"/>
        <v>0.05970149253731343</v>
      </c>
      <c r="J33" s="6">
        <v>1426</v>
      </c>
      <c r="K33" s="6">
        <f t="shared" si="4"/>
        <v>118</v>
      </c>
      <c r="L33" s="6">
        <v>1308</v>
      </c>
      <c r="M33" s="8">
        <f t="shared" si="5"/>
        <v>0.08274894810659186</v>
      </c>
      <c r="N33" s="6">
        <f t="shared" si="0"/>
        <v>5594</v>
      </c>
      <c r="O33" s="6">
        <f t="shared" si="1"/>
        <v>6512</v>
      </c>
    </row>
    <row r="34" spans="2:15" s="3" customFormat="1" ht="45" customHeight="1">
      <c r="B34" s="5">
        <v>30</v>
      </c>
      <c r="C34" s="6" t="s">
        <v>19</v>
      </c>
      <c r="D34" s="6">
        <v>5948</v>
      </c>
      <c r="E34" s="6">
        <v>7155</v>
      </c>
      <c r="F34" s="6">
        <v>273</v>
      </c>
      <c r="G34" s="6">
        <f t="shared" si="2"/>
        <v>10</v>
      </c>
      <c r="H34" s="6">
        <v>263</v>
      </c>
      <c r="I34" s="8">
        <f t="shared" si="3"/>
        <v>0.03663003663003663</v>
      </c>
      <c r="J34" s="6">
        <v>1395</v>
      </c>
      <c r="K34" s="6">
        <f t="shared" si="4"/>
        <v>48</v>
      </c>
      <c r="L34" s="6">
        <v>1347</v>
      </c>
      <c r="M34" s="8">
        <f t="shared" si="5"/>
        <v>0.034408602150537634</v>
      </c>
      <c r="N34" s="6">
        <f t="shared" si="0"/>
        <v>7616</v>
      </c>
      <c r="O34" s="6">
        <f t="shared" si="1"/>
        <v>8765</v>
      </c>
    </row>
    <row r="35" spans="2:15" ht="45" customHeight="1">
      <c r="B35" s="5">
        <v>31</v>
      </c>
      <c r="C35" s="6" t="s">
        <v>21</v>
      </c>
      <c r="D35" s="6">
        <v>17877</v>
      </c>
      <c r="E35" s="6">
        <v>18837</v>
      </c>
      <c r="F35" s="6">
        <v>765</v>
      </c>
      <c r="G35" s="6">
        <f t="shared" si="2"/>
        <v>56</v>
      </c>
      <c r="H35" s="6">
        <v>709</v>
      </c>
      <c r="I35" s="8">
        <f t="shared" si="3"/>
        <v>0.07320261437908497</v>
      </c>
      <c r="J35" s="6">
        <v>8059</v>
      </c>
      <c r="K35" s="6">
        <f t="shared" si="4"/>
        <v>542</v>
      </c>
      <c r="L35" s="6">
        <v>7517</v>
      </c>
      <c r="M35" s="8">
        <f t="shared" si="5"/>
        <v>0.06725400173718823</v>
      </c>
      <c r="N35" s="6">
        <f t="shared" si="0"/>
        <v>26701</v>
      </c>
      <c r="O35" s="6">
        <f t="shared" si="1"/>
        <v>27063</v>
      </c>
    </row>
    <row r="36" spans="2:15" ht="45" customHeight="1">
      <c r="B36" s="5">
        <v>32</v>
      </c>
      <c r="C36" s="6" t="s">
        <v>20</v>
      </c>
      <c r="D36" s="6">
        <v>653</v>
      </c>
      <c r="E36" s="6">
        <v>716</v>
      </c>
      <c r="F36" s="6">
        <v>336</v>
      </c>
      <c r="G36" s="6">
        <f t="shared" si="2"/>
        <v>14</v>
      </c>
      <c r="H36" s="6">
        <v>322</v>
      </c>
      <c r="I36" s="8" t="s">
        <v>43</v>
      </c>
      <c r="J36" s="6">
        <v>1574</v>
      </c>
      <c r="K36" s="6">
        <f t="shared" si="4"/>
        <v>93</v>
      </c>
      <c r="L36" s="6">
        <v>1481</v>
      </c>
      <c r="M36" s="8">
        <f t="shared" si="5"/>
        <v>0.0590851334180432</v>
      </c>
      <c r="N36" s="6">
        <f t="shared" si="0"/>
        <v>2563</v>
      </c>
      <c r="O36" s="6">
        <f t="shared" si="1"/>
        <v>2519</v>
      </c>
    </row>
    <row r="37" spans="2:15" ht="45" customHeight="1">
      <c r="B37" s="10" t="s">
        <v>44</v>
      </c>
      <c r="C37" s="10"/>
      <c r="D37" s="6">
        <f>SUM(D5:D36)</f>
        <v>526757</v>
      </c>
      <c r="E37" s="6">
        <f>SUM(E5:E36)</f>
        <v>520942</v>
      </c>
      <c r="F37" s="5">
        <f>SUM(F5:F36)</f>
        <v>119325</v>
      </c>
      <c r="G37" s="6">
        <f t="shared" si="2"/>
        <v>11539</v>
      </c>
      <c r="H37" s="5">
        <f>SUM(H5:H36)</f>
        <v>107786</v>
      </c>
      <c r="I37" s="8">
        <f t="shared" si="3"/>
        <v>0.09670228367902786</v>
      </c>
      <c r="J37" s="5">
        <f>SUM(J5:J36)</f>
        <v>357908</v>
      </c>
      <c r="K37" s="6">
        <f t="shared" si="4"/>
        <v>37874</v>
      </c>
      <c r="L37" s="5">
        <f>SUM(L5:L36)</f>
        <v>320034</v>
      </c>
      <c r="M37" s="8">
        <f t="shared" si="5"/>
        <v>0.10582049018183444</v>
      </c>
      <c r="N37" s="6">
        <f t="shared" si="0"/>
        <v>1003990</v>
      </c>
      <c r="O37" s="6">
        <f t="shared" si="1"/>
        <v>948762</v>
      </c>
    </row>
  </sheetData>
  <sheetProtection/>
  <mergeCells count="9">
    <mergeCell ref="B37:C37"/>
    <mergeCell ref="B1:O1"/>
    <mergeCell ref="B2:B4"/>
    <mergeCell ref="C2:C4"/>
    <mergeCell ref="D2:E3"/>
    <mergeCell ref="F3:I3"/>
    <mergeCell ref="J3:M3"/>
    <mergeCell ref="F2:M2"/>
    <mergeCell ref="N2:O3"/>
  </mergeCells>
  <printOptions/>
  <pageMargins left="0.7" right="0.7" top="0.75" bottom="0.75" header="0.3" footer="0.3"/>
  <pageSetup fitToHeight="1" fitToWidth="1" horizontalDpi="300" verticalDpi="300" orientation="landscape" scale="29" r:id="rId1"/>
  <ignoredErrors>
    <ignoredError sqref="E37 O37 G37:I37 K37:M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张鹏</cp:lastModifiedBy>
  <cp:lastPrinted>2015-10-22T09:14:14Z</cp:lastPrinted>
  <dcterms:created xsi:type="dcterms:W3CDTF">2015-02-25T03:07:31Z</dcterms:created>
  <dcterms:modified xsi:type="dcterms:W3CDTF">2015-10-27T01:26:11Z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