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35" tabRatio="867"/>
  </bookViews>
  <sheets>
    <sheet name="附件2. 民族班计划（定）" sheetId="18" r:id="rId1"/>
  </sheets>
  <calcPr calcId="144525"/>
</workbook>
</file>

<file path=xl/sharedStrings.xml><?xml version="1.0" encoding="utf-8"?>
<sst xmlns="http://schemas.openxmlformats.org/spreadsheetml/2006/main" count="142">
  <si>
    <t>2016年普通高等学校招收民族班计划表</t>
  </si>
  <si>
    <t>单位：人</t>
  </si>
  <si>
    <t>招生学校</t>
  </si>
  <si>
    <t>总计</t>
  </si>
  <si>
    <t>河
北</t>
  </si>
  <si>
    <t>山
西</t>
  </si>
  <si>
    <t>内
蒙
古</t>
  </si>
  <si>
    <t>辽
宁</t>
  </si>
  <si>
    <t>吉
林</t>
  </si>
  <si>
    <t>黑
龙
江</t>
  </si>
  <si>
    <t>江
苏</t>
  </si>
  <si>
    <t>浙
江</t>
  </si>
  <si>
    <t>安
徽</t>
  </si>
  <si>
    <t>福
建</t>
  </si>
  <si>
    <t>江
西</t>
  </si>
  <si>
    <t>山
东</t>
  </si>
  <si>
    <t>河
南</t>
  </si>
  <si>
    <t>湖
北</t>
  </si>
  <si>
    <t>湖
南</t>
  </si>
  <si>
    <t>广
东</t>
  </si>
  <si>
    <t>广
西</t>
  </si>
  <si>
    <t>海
南</t>
  </si>
  <si>
    <t>重
庆</t>
  </si>
  <si>
    <t>四
川</t>
  </si>
  <si>
    <t>贵
州</t>
  </si>
  <si>
    <t>云
南</t>
  </si>
  <si>
    <t>西
藏</t>
  </si>
  <si>
    <t>陕
西</t>
  </si>
  <si>
    <t>甘
肃</t>
  </si>
  <si>
    <t>青
海</t>
  </si>
  <si>
    <t>宁
夏</t>
  </si>
  <si>
    <t>新疆协作计划</t>
  </si>
  <si>
    <t>备注</t>
  </si>
  <si>
    <t>合计</t>
  </si>
  <si>
    <t>本科小计</t>
  </si>
  <si>
    <t>教育部</t>
  </si>
  <si>
    <t>北京大学</t>
  </si>
  <si>
    <t>清华大学</t>
  </si>
  <si>
    <t>中国人民大学</t>
  </si>
  <si>
    <t/>
  </si>
  <si>
    <t>北京交通大学</t>
  </si>
  <si>
    <t>中国地质大学（北京）</t>
  </si>
  <si>
    <t>浙江大学</t>
  </si>
  <si>
    <t>武汉大学</t>
  </si>
  <si>
    <t>中山大学</t>
  </si>
  <si>
    <t>中国石油大学（华东）</t>
  </si>
  <si>
    <t>内蒙古自治区</t>
  </si>
  <si>
    <t>内蒙古大学</t>
  </si>
  <si>
    <t>招收蒙语授课高中毕业生</t>
  </si>
  <si>
    <t>内蒙古科技大学</t>
  </si>
  <si>
    <t>内蒙古工业大学</t>
  </si>
  <si>
    <t>内蒙古农业大学</t>
  </si>
  <si>
    <t>内蒙古财经大学</t>
  </si>
  <si>
    <t>鄂尔多斯应用技术学院</t>
  </si>
  <si>
    <t>辽宁省</t>
  </si>
  <si>
    <t>辽宁财贸学院</t>
  </si>
  <si>
    <t>浙江省</t>
  </si>
  <si>
    <t>浙江理工大学</t>
  </si>
  <si>
    <t>福建省</t>
  </si>
  <si>
    <t>宁德师范学院</t>
  </si>
  <si>
    <t>江西省</t>
  </si>
  <si>
    <t>南昌工学院</t>
  </si>
  <si>
    <t>湖北省</t>
  </si>
  <si>
    <t>武汉工商学院</t>
  </si>
  <si>
    <t>湖北民族学院科技学院</t>
  </si>
  <si>
    <t>广西省</t>
  </si>
  <si>
    <t>广西大学</t>
  </si>
  <si>
    <t>预科阶段培训学校为：广西大学</t>
  </si>
  <si>
    <t>广西师范大学</t>
  </si>
  <si>
    <t>预科阶段培训学校为：广西师范大学</t>
  </si>
  <si>
    <t>广西医科大学</t>
  </si>
  <si>
    <t>预科阶段培训学校为：广西医科大学</t>
  </si>
  <si>
    <t>广西民族大学</t>
  </si>
  <si>
    <t>预科阶段培训学校为：广西民族大学</t>
  </si>
  <si>
    <t>桂林电子科技大学</t>
  </si>
  <si>
    <t>预科阶段培训学校为：桂林电子科技大学</t>
  </si>
  <si>
    <t>桂林理工大学</t>
  </si>
  <si>
    <t>预科阶段培训学校为：桂林理工大学</t>
  </si>
  <si>
    <t>桂林航天工业学院</t>
  </si>
  <si>
    <t>预科阶段培训学校为：桂林航天工业学院</t>
  </si>
  <si>
    <t>广西中医药大学</t>
  </si>
  <si>
    <t>预科阶段培训学校为：广西中医药大学</t>
  </si>
  <si>
    <t>广西师范学院</t>
  </si>
  <si>
    <t>预科阶段培训学校为：广西师范学院</t>
  </si>
  <si>
    <t>桂林医学院</t>
  </si>
  <si>
    <t>预科阶段培训学校为：桂林医学院</t>
  </si>
  <si>
    <t>广西科技大学</t>
  </si>
  <si>
    <t>预科阶段培训学校为：广西科技大学</t>
  </si>
  <si>
    <t>右江民族医学院</t>
  </si>
  <si>
    <t>预科阶段培训学校为：右江民族医学院</t>
  </si>
  <si>
    <t>玉林师范学院</t>
  </si>
  <si>
    <t>预科阶段培训学校为：玉林师范学院</t>
  </si>
  <si>
    <t>河池学院</t>
  </si>
  <si>
    <t>预科阶段培训学校为：河池学院</t>
  </si>
  <si>
    <t>广西财经学院</t>
  </si>
  <si>
    <t>预科阶段培训学校为：广西财经学院</t>
  </si>
  <si>
    <t>梧州学院</t>
  </si>
  <si>
    <t>预科阶段培训学校为：梧州学院</t>
  </si>
  <si>
    <t>百色学院</t>
  </si>
  <si>
    <t>预科阶段培训学校为：百色学院</t>
  </si>
  <si>
    <t>贺州学院</t>
  </si>
  <si>
    <t>预科阶段培训学校为：贺州学院</t>
  </si>
  <si>
    <t>钦州学院</t>
  </si>
  <si>
    <t>预科阶段培训学校为：钦州学院</t>
  </si>
  <si>
    <t>广西民族师范学院</t>
  </si>
  <si>
    <t>预科阶段培训学校为：广西民族师范学院</t>
  </si>
  <si>
    <t>桂林旅游学院</t>
  </si>
  <si>
    <t>预科阶段培训学校为：桂林旅游学院</t>
  </si>
  <si>
    <t>广西科技师范学院</t>
  </si>
  <si>
    <t>预科阶段培训学校为：广西科技师范学院</t>
  </si>
  <si>
    <t>贵州省</t>
  </si>
  <si>
    <t>贵州大学</t>
  </si>
  <si>
    <t>遵义医学院</t>
  </si>
  <si>
    <t>铜仁学院</t>
  </si>
  <si>
    <t>兴义民族师范学院</t>
  </si>
  <si>
    <t>安顺学院</t>
  </si>
  <si>
    <t>凯里学院</t>
  </si>
  <si>
    <t>黔南民族师范学院</t>
  </si>
  <si>
    <t>贵州财经大学</t>
  </si>
  <si>
    <t>贵州民族大学</t>
  </si>
  <si>
    <t>六盘水师范学院</t>
  </si>
  <si>
    <t>贵州师范学院</t>
  </si>
  <si>
    <t>贵州理工学院</t>
  </si>
  <si>
    <t>云南省</t>
  </si>
  <si>
    <t>云南农业大学</t>
  </si>
  <si>
    <t>云南师范大学文理学院</t>
  </si>
  <si>
    <t>甘肃省</t>
  </si>
  <si>
    <t>西北师范大学</t>
  </si>
  <si>
    <t>专科小计</t>
  </si>
  <si>
    <t>福建卫生职业技术学院</t>
  </si>
  <si>
    <t>恩施职业技术学院</t>
  </si>
  <si>
    <t>仙桃职业学院</t>
  </si>
  <si>
    <t>黔南民族医学高等专科学校</t>
  </si>
  <si>
    <t>贵州交通职业技术学院</t>
  </si>
  <si>
    <t>贵州航天职业技术学院</t>
  </si>
  <si>
    <t>贵州电子信息职业技术学院</t>
  </si>
  <si>
    <t>黔南民族职业技术学院</t>
  </si>
  <si>
    <t>贵州城市职业学院</t>
  </si>
  <si>
    <t>贵州铜仁职院</t>
  </si>
  <si>
    <t>贵阳职业技术学院</t>
  </si>
  <si>
    <t>贵阳幼儿师范高等专科学校</t>
  </si>
  <si>
    <t>云南林业职业技术学院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</si>
</sst>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1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20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 tint="-0.499984740745262"/>
  </sheetPr>
  <dimension ref="A1:AE94"/>
  <sheetViews>
    <sheetView tabSelected="1" zoomScale="70" zoomScaleNormal="70" workbookViewId="0">
      <selection activeCell="Z14" sqref="Z14"/>
    </sheetView>
  </sheetViews>
  <sheetFormatPr defaultColWidth="9" defaultRowHeight="12.75"/>
  <cols>
    <col min="1" max="1" width="30.4285714285714" style="3" customWidth="1"/>
    <col min="2" max="2" width="8.42857142857143" style="4" customWidth="1"/>
    <col min="3" max="3" width="4.42857142857143" style="4" customWidth="1"/>
    <col min="4" max="4" width="4.71428571428571" style="4" customWidth="1"/>
    <col min="5" max="5" width="5.71428571428571" style="4" customWidth="1"/>
    <col min="6" max="6" width="6" style="4" customWidth="1"/>
    <col min="7" max="8" width="4.28571428571429" style="4" customWidth="1"/>
    <col min="9" max="9" width="4.57142857142857" style="4" customWidth="1"/>
    <col min="10" max="10" width="5.14285714285714" style="4" customWidth="1"/>
    <col min="11" max="11" width="4.71428571428571" style="4" customWidth="1"/>
    <col min="12" max="13" width="5.14285714285714" style="4" customWidth="1"/>
    <col min="14" max="14" width="4.42857142857143" style="4" customWidth="1"/>
    <col min="15" max="15" width="4.71428571428571" style="4" customWidth="1"/>
    <col min="16" max="16" width="5.71428571428571" style="4" customWidth="1"/>
    <col min="17" max="17" width="4.28571428571429" style="4" customWidth="1"/>
    <col min="18" max="18" width="4.71428571428571" style="4" customWidth="1"/>
    <col min="19" max="19" width="7.14285714285714" style="4" customWidth="1"/>
    <col min="20" max="20" width="4.71428571428571" style="4" customWidth="1"/>
    <col min="21" max="21" width="4.42857142857143" style="4" customWidth="1"/>
    <col min="22" max="22" width="5.28571428571429" style="4" customWidth="1"/>
    <col min="23" max="23" width="7.85714285714286" style="4" customWidth="1"/>
    <col min="24" max="24" width="5.28571428571429" style="4" customWidth="1"/>
    <col min="25" max="25" width="4.85714285714286" style="4" customWidth="1"/>
    <col min="26" max="26" width="5.28571428571429" style="4" customWidth="1"/>
    <col min="27" max="29" width="5.71428571428571" style="4" customWidth="1"/>
    <col min="30" max="30" width="8" style="4" customWidth="1"/>
    <col min="31" max="31" width="21.1428571428571" style="3" customWidth="1"/>
    <col min="32" max="16384" width="9.14285714285714" style="4"/>
  </cols>
  <sheetData>
    <row r="1" ht="53.25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27" customHeight="1" spans="1:3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7" t="s">
        <v>1</v>
      </c>
    </row>
    <row r="3" s="1" customFormat="1" ht="54.75" customHeight="1" spans="1:3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</row>
    <row r="4" ht="27" customHeight="1" spans="1:31">
      <c r="A4" s="10" t="s">
        <v>33</v>
      </c>
      <c r="B4" s="11">
        <f t="shared" ref="B4:AD4" si="0">B5+B75</f>
        <v>6924</v>
      </c>
      <c r="C4" s="11">
        <f t="shared" si="0"/>
        <v>0</v>
      </c>
      <c r="D4" s="11">
        <f t="shared" si="0"/>
        <v>0</v>
      </c>
      <c r="E4" s="11">
        <f t="shared" si="0"/>
        <v>470</v>
      </c>
      <c r="F4" s="11">
        <f t="shared" si="0"/>
        <v>160</v>
      </c>
      <c r="G4" s="11">
        <f t="shared" si="0"/>
        <v>5</v>
      </c>
      <c r="H4" s="11">
        <f t="shared" si="0"/>
        <v>9</v>
      </c>
      <c r="I4" s="11">
        <f t="shared" si="0"/>
        <v>0</v>
      </c>
      <c r="J4" s="11">
        <f t="shared" si="0"/>
        <v>40</v>
      </c>
      <c r="K4" s="11">
        <f t="shared" si="0"/>
        <v>8</v>
      </c>
      <c r="L4" s="11">
        <f t="shared" si="0"/>
        <v>38</v>
      </c>
      <c r="M4" s="11">
        <f t="shared" si="0"/>
        <v>4</v>
      </c>
      <c r="N4" s="11">
        <f t="shared" si="0"/>
        <v>0</v>
      </c>
      <c r="O4" s="11">
        <f t="shared" si="0"/>
        <v>0</v>
      </c>
      <c r="P4" s="11">
        <f t="shared" si="0"/>
        <v>442</v>
      </c>
      <c r="Q4" s="11">
        <f t="shared" si="0"/>
        <v>22</v>
      </c>
      <c r="R4" s="11">
        <f t="shared" si="0"/>
        <v>10</v>
      </c>
      <c r="S4" s="11">
        <f t="shared" si="0"/>
        <v>1311</v>
      </c>
      <c r="T4" s="11">
        <f t="shared" si="0"/>
        <v>10</v>
      </c>
      <c r="U4" s="11">
        <f t="shared" si="0"/>
        <v>40</v>
      </c>
      <c r="V4" s="11">
        <f t="shared" si="0"/>
        <v>74</v>
      </c>
      <c r="W4" s="11">
        <f t="shared" si="0"/>
        <v>3168</v>
      </c>
      <c r="X4" s="11">
        <f t="shared" si="0"/>
        <v>460</v>
      </c>
      <c r="Y4" s="11">
        <f t="shared" si="0"/>
        <v>281</v>
      </c>
      <c r="Z4" s="11">
        <f t="shared" si="0"/>
        <v>5</v>
      </c>
      <c r="AA4" s="11">
        <f t="shared" si="0"/>
        <v>215</v>
      </c>
      <c r="AB4" s="11">
        <f t="shared" si="0"/>
        <v>62</v>
      </c>
      <c r="AC4" s="11">
        <f t="shared" si="0"/>
        <v>24</v>
      </c>
      <c r="AD4" s="11">
        <f t="shared" si="0"/>
        <v>116</v>
      </c>
      <c r="AE4" s="10"/>
    </row>
    <row r="5" ht="27" customHeight="1" spans="1:31">
      <c r="A5" s="12" t="s">
        <v>34</v>
      </c>
      <c r="B5" s="13">
        <f t="shared" ref="B5:AD5" si="1">SUM(B6:B74)/2</f>
        <v>4331</v>
      </c>
      <c r="C5" s="13">
        <f t="shared" si="1"/>
        <v>0</v>
      </c>
      <c r="D5" s="13">
        <f t="shared" si="1"/>
        <v>0</v>
      </c>
      <c r="E5" s="13">
        <f t="shared" si="1"/>
        <v>446</v>
      </c>
      <c r="F5" s="13">
        <f t="shared" si="1"/>
        <v>160</v>
      </c>
      <c r="G5" s="13">
        <f t="shared" si="1"/>
        <v>5</v>
      </c>
      <c r="H5" s="13">
        <f t="shared" si="1"/>
        <v>4</v>
      </c>
      <c r="I5" s="13">
        <f t="shared" si="1"/>
        <v>0</v>
      </c>
      <c r="J5" s="13">
        <f t="shared" si="1"/>
        <v>34</v>
      </c>
      <c r="K5" s="13">
        <f t="shared" si="1"/>
        <v>2</v>
      </c>
      <c r="L5" s="13">
        <f t="shared" si="1"/>
        <v>32</v>
      </c>
      <c r="M5" s="13">
        <f t="shared" si="1"/>
        <v>4</v>
      </c>
      <c r="N5" s="13">
        <f t="shared" si="1"/>
        <v>0</v>
      </c>
      <c r="O5" s="13">
        <f t="shared" si="1"/>
        <v>0</v>
      </c>
      <c r="P5" s="13">
        <f t="shared" si="1"/>
        <v>172</v>
      </c>
      <c r="Q5" s="13">
        <f t="shared" si="1"/>
        <v>22</v>
      </c>
      <c r="R5" s="13">
        <f t="shared" si="1"/>
        <v>10</v>
      </c>
      <c r="S5" s="13">
        <f t="shared" si="1"/>
        <v>1286</v>
      </c>
      <c r="T5" s="13">
        <f t="shared" si="1"/>
        <v>5</v>
      </c>
      <c r="U5" s="13">
        <f t="shared" si="1"/>
        <v>10</v>
      </c>
      <c r="V5" s="13">
        <f t="shared" si="1"/>
        <v>38</v>
      </c>
      <c r="W5" s="13">
        <f t="shared" si="1"/>
        <v>1402</v>
      </c>
      <c r="X5" s="13">
        <f t="shared" si="1"/>
        <v>356</v>
      </c>
      <c r="Y5" s="13">
        <f t="shared" si="1"/>
        <v>21</v>
      </c>
      <c r="Z5" s="13">
        <f t="shared" si="1"/>
        <v>5</v>
      </c>
      <c r="AA5" s="13">
        <f t="shared" si="1"/>
        <v>155</v>
      </c>
      <c r="AB5" s="13">
        <f t="shared" si="1"/>
        <v>26</v>
      </c>
      <c r="AC5" s="13">
        <f t="shared" si="1"/>
        <v>24</v>
      </c>
      <c r="AD5" s="13">
        <f t="shared" si="1"/>
        <v>112</v>
      </c>
      <c r="AE5" s="12"/>
    </row>
    <row r="6" ht="27" customHeight="1" spans="1:31">
      <c r="A6" s="12" t="s">
        <v>35</v>
      </c>
      <c r="B6" s="13">
        <f t="shared" ref="B6:AD6" si="2">SUM(B7:B15)</f>
        <v>322</v>
      </c>
      <c r="C6" s="13">
        <f t="shared" si="2"/>
        <v>0</v>
      </c>
      <c r="D6" s="13">
        <f t="shared" si="2"/>
        <v>0</v>
      </c>
      <c r="E6" s="13">
        <f t="shared" si="2"/>
        <v>24</v>
      </c>
      <c r="F6" s="13">
        <f t="shared" si="2"/>
        <v>10</v>
      </c>
      <c r="G6" s="13">
        <f t="shared" si="2"/>
        <v>5</v>
      </c>
      <c r="H6" s="13">
        <f t="shared" si="2"/>
        <v>4</v>
      </c>
      <c r="I6" s="13">
        <f t="shared" si="2"/>
        <v>0</v>
      </c>
      <c r="J6" s="13">
        <f t="shared" si="2"/>
        <v>0</v>
      </c>
      <c r="K6" s="13">
        <f t="shared" si="2"/>
        <v>0</v>
      </c>
      <c r="L6" s="13">
        <f t="shared" si="2"/>
        <v>0</v>
      </c>
      <c r="M6" s="13">
        <f t="shared" si="2"/>
        <v>4</v>
      </c>
      <c r="N6" s="13">
        <f t="shared" si="2"/>
        <v>0</v>
      </c>
      <c r="O6" s="13">
        <f t="shared" si="2"/>
        <v>0</v>
      </c>
      <c r="P6" s="13">
        <f t="shared" si="2"/>
        <v>12</v>
      </c>
      <c r="Q6" s="13">
        <f t="shared" si="2"/>
        <v>22</v>
      </c>
      <c r="R6" s="13">
        <f t="shared" si="2"/>
        <v>10</v>
      </c>
      <c r="S6" s="13">
        <f t="shared" si="2"/>
        <v>21</v>
      </c>
      <c r="T6" s="13">
        <f t="shared" si="2"/>
        <v>5</v>
      </c>
      <c r="U6" s="13">
        <f t="shared" si="2"/>
        <v>6</v>
      </c>
      <c r="V6" s="13">
        <f t="shared" si="2"/>
        <v>21</v>
      </c>
      <c r="W6" s="13">
        <f t="shared" si="2"/>
        <v>33</v>
      </c>
      <c r="X6" s="13">
        <f t="shared" si="2"/>
        <v>31</v>
      </c>
      <c r="Y6" s="13">
        <f t="shared" si="2"/>
        <v>4</v>
      </c>
      <c r="Z6" s="13">
        <f t="shared" si="2"/>
        <v>0</v>
      </c>
      <c r="AA6" s="13">
        <f t="shared" si="2"/>
        <v>6</v>
      </c>
      <c r="AB6" s="13">
        <f t="shared" si="2"/>
        <v>9</v>
      </c>
      <c r="AC6" s="13">
        <f t="shared" si="2"/>
        <v>8</v>
      </c>
      <c r="AD6" s="13">
        <f t="shared" si="2"/>
        <v>87</v>
      </c>
      <c r="AE6" s="12"/>
    </row>
    <row r="7" ht="27" customHeight="1" spans="1:31">
      <c r="A7" s="14" t="s">
        <v>36</v>
      </c>
      <c r="B7" s="15">
        <f>SUM(C7:AD7)</f>
        <v>11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5">
        <v>11</v>
      </c>
      <c r="AE7" s="12"/>
    </row>
    <row r="8" ht="27" customHeight="1" spans="1:31">
      <c r="A8" s="14" t="s">
        <v>37</v>
      </c>
      <c r="B8" s="15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5">
        <v>11</v>
      </c>
      <c r="AE8" s="12"/>
    </row>
    <row r="9" ht="27" customHeight="1" spans="1:31">
      <c r="A9" s="14" t="s">
        <v>38</v>
      </c>
      <c r="B9" s="15">
        <v>16</v>
      </c>
      <c r="C9" s="13" t="s">
        <v>39</v>
      </c>
      <c r="D9" s="13" t="s">
        <v>39</v>
      </c>
      <c r="E9" s="13" t="s">
        <v>39</v>
      </c>
      <c r="F9" s="13" t="s">
        <v>39</v>
      </c>
      <c r="G9" s="13" t="s">
        <v>39</v>
      </c>
      <c r="H9" s="13" t="s">
        <v>39</v>
      </c>
      <c r="I9" s="13" t="s">
        <v>39</v>
      </c>
      <c r="J9" s="13" t="s">
        <v>39</v>
      </c>
      <c r="K9" s="13" t="s">
        <v>39</v>
      </c>
      <c r="L9" s="13" t="s">
        <v>39</v>
      </c>
      <c r="M9" s="13" t="s">
        <v>39</v>
      </c>
      <c r="N9" s="13" t="s">
        <v>39</v>
      </c>
      <c r="O9" s="13" t="s">
        <v>39</v>
      </c>
      <c r="P9" s="13" t="s">
        <v>39</v>
      </c>
      <c r="Q9" s="13" t="s">
        <v>39</v>
      </c>
      <c r="R9" s="13" t="s">
        <v>39</v>
      </c>
      <c r="S9" s="13" t="s">
        <v>39</v>
      </c>
      <c r="T9" s="13" t="s">
        <v>39</v>
      </c>
      <c r="U9" s="13" t="s">
        <v>39</v>
      </c>
      <c r="V9" s="13" t="s">
        <v>39</v>
      </c>
      <c r="W9" s="13" t="s">
        <v>39</v>
      </c>
      <c r="X9" s="13" t="s">
        <v>39</v>
      </c>
      <c r="Y9" s="13" t="s">
        <v>39</v>
      </c>
      <c r="Z9" s="13" t="s">
        <v>39</v>
      </c>
      <c r="AA9" s="13" t="s">
        <v>39</v>
      </c>
      <c r="AB9" s="13" t="s">
        <v>39</v>
      </c>
      <c r="AC9" s="13" t="s">
        <v>39</v>
      </c>
      <c r="AD9" s="15">
        <v>16</v>
      </c>
      <c r="AE9" s="12"/>
    </row>
    <row r="10" ht="27" customHeight="1" spans="1:31">
      <c r="A10" s="16" t="s">
        <v>40</v>
      </c>
      <c r="B10" s="15">
        <f t="shared" ref="B10:B15" si="3">SUM(C10:AD10)</f>
        <v>56</v>
      </c>
      <c r="C10" s="15" t="s">
        <v>39</v>
      </c>
      <c r="D10" s="15" t="s">
        <v>39</v>
      </c>
      <c r="E10" s="15">
        <v>6</v>
      </c>
      <c r="F10" s="15">
        <v>5</v>
      </c>
      <c r="G10" s="15" t="s">
        <v>39</v>
      </c>
      <c r="H10" s="15" t="s">
        <v>39</v>
      </c>
      <c r="I10" s="15" t="s">
        <v>39</v>
      </c>
      <c r="J10" s="15" t="s">
        <v>39</v>
      </c>
      <c r="K10" s="15" t="s">
        <v>39</v>
      </c>
      <c r="L10" s="15" t="s">
        <v>39</v>
      </c>
      <c r="M10" s="15" t="s">
        <v>39</v>
      </c>
      <c r="N10" s="15" t="s">
        <v>39</v>
      </c>
      <c r="O10" s="15" t="s">
        <v>39</v>
      </c>
      <c r="P10" s="15">
        <v>5</v>
      </c>
      <c r="Q10" s="15">
        <v>5</v>
      </c>
      <c r="R10" s="15" t="s">
        <v>39</v>
      </c>
      <c r="S10" s="15">
        <v>8</v>
      </c>
      <c r="T10" s="15" t="s">
        <v>39</v>
      </c>
      <c r="U10" s="15">
        <v>4</v>
      </c>
      <c r="V10" s="15">
        <v>7</v>
      </c>
      <c r="W10" s="15">
        <v>7</v>
      </c>
      <c r="X10" s="15">
        <v>7</v>
      </c>
      <c r="Y10" s="15">
        <v>2</v>
      </c>
      <c r="Z10" s="15" t="s">
        <v>39</v>
      </c>
      <c r="AA10" s="15" t="s">
        <v>39</v>
      </c>
      <c r="AB10" s="15" t="s">
        <v>39</v>
      </c>
      <c r="AC10" s="15" t="s">
        <v>39</v>
      </c>
      <c r="AD10" s="15" t="s">
        <v>39</v>
      </c>
      <c r="AE10" s="16"/>
    </row>
    <row r="11" ht="27" customHeight="1" spans="1:31">
      <c r="A11" s="16" t="s">
        <v>41</v>
      </c>
      <c r="B11" s="15">
        <f t="shared" si="3"/>
        <v>52</v>
      </c>
      <c r="C11" s="15" t="s">
        <v>39</v>
      </c>
      <c r="D11" s="15" t="s">
        <v>39</v>
      </c>
      <c r="E11" s="15">
        <v>8</v>
      </c>
      <c r="F11" s="15">
        <v>5</v>
      </c>
      <c r="G11" s="15">
        <v>5</v>
      </c>
      <c r="H11" s="15">
        <v>4</v>
      </c>
      <c r="I11" s="15" t="s">
        <v>39</v>
      </c>
      <c r="J11" s="15" t="s">
        <v>39</v>
      </c>
      <c r="K11" s="15" t="s">
        <v>39</v>
      </c>
      <c r="L11" s="15" t="s">
        <v>39</v>
      </c>
      <c r="M11" s="15" t="s">
        <v>39</v>
      </c>
      <c r="N11" s="15" t="s">
        <v>39</v>
      </c>
      <c r="O11" s="15" t="s">
        <v>39</v>
      </c>
      <c r="P11" s="15">
        <v>5</v>
      </c>
      <c r="Q11" s="15">
        <v>5</v>
      </c>
      <c r="R11" s="15" t="s">
        <v>39</v>
      </c>
      <c r="S11" s="15" t="s">
        <v>39</v>
      </c>
      <c r="T11" s="15" t="s">
        <v>39</v>
      </c>
      <c r="U11" s="15">
        <v>2</v>
      </c>
      <c r="V11" s="15">
        <v>6</v>
      </c>
      <c r="W11" s="15">
        <v>4</v>
      </c>
      <c r="X11" s="15">
        <v>2</v>
      </c>
      <c r="Y11" s="15" t="s">
        <v>39</v>
      </c>
      <c r="Z11" s="15" t="s">
        <v>39</v>
      </c>
      <c r="AA11" s="15">
        <v>2</v>
      </c>
      <c r="AB11" s="15">
        <v>2</v>
      </c>
      <c r="AC11" s="15">
        <v>2</v>
      </c>
      <c r="AD11" s="15" t="s">
        <v>39</v>
      </c>
      <c r="AE11" s="16"/>
    </row>
    <row r="12" ht="27" customHeight="1" spans="1:31">
      <c r="A12" s="16" t="s">
        <v>42</v>
      </c>
      <c r="B12" s="15">
        <f t="shared" si="3"/>
        <v>25</v>
      </c>
      <c r="C12" s="15" t="s">
        <v>39</v>
      </c>
      <c r="D12" s="15" t="s">
        <v>39</v>
      </c>
      <c r="E12" s="15" t="s">
        <v>39</v>
      </c>
      <c r="F12" s="15" t="s">
        <v>39</v>
      </c>
      <c r="G12" s="15" t="s">
        <v>39</v>
      </c>
      <c r="H12" s="15" t="s">
        <v>39</v>
      </c>
      <c r="I12" s="15" t="s">
        <v>39</v>
      </c>
      <c r="J12" s="15" t="s">
        <v>39</v>
      </c>
      <c r="K12" s="15" t="s">
        <v>39</v>
      </c>
      <c r="L12" s="15" t="s">
        <v>39</v>
      </c>
      <c r="M12" s="15" t="s">
        <v>39</v>
      </c>
      <c r="N12" s="15" t="s">
        <v>39</v>
      </c>
      <c r="O12" s="15" t="s">
        <v>39</v>
      </c>
      <c r="P12" s="15" t="s">
        <v>39</v>
      </c>
      <c r="Q12" s="15" t="s">
        <v>39</v>
      </c>
      <c r="R12" s="15" t="s">
        <v>39</v>
      </c>
      <c r="S12" s="15" t="s">
        <v>39</v>
      </c>
      <c r="T12" s="15" t="s">
        <v>39</v>
      </c>
      <c r="U12" s="15" t="s">
        <v>39</v>
      </c>
      <c r="V12" s="15" t="s">
        <v>39</v>
      </c>
      <c r="W12" s="15">
        <v>11</v>
      </c>
      <c r="X12" s="15">
        <v>9</v>
      </c>
      <c r="Y12" s="15">
        <v>2</v>
      </c>
      <c r="Z12" s="15" t="s">
        <v>39</v>
      </c>
      <c r="AA12" s="15" t="s">
        <v>39</v>
      </c>
      <c r="AB12" s="15">
        <v>3</v>
      </c>
      <c r="AC12" s="15" t="s">
        <v>39</v>
      </c>
      <c r="AD12" s="15"/>
      <c r="AE12" s="16"/>
    </row>
    <row r="13" ht="27" customHeight="1" spans="1:31">
      <c r="A13" s="16" t="s">
        <v>43</v>
      </c>
      <c r="B13" s="15">
        <f t="shared" si="3"/>
        <v>29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>
        <v>29</v>
      </c>
      <c r="AE13" s="16"/>
    </row>
    <row r="14" ht="27" customHeight="1" spans="1:31">
      <c r="A14" s="16" t="s">
        <v>44</v>
      </c>
      <c r="B14" s="15">
        <f t="shared" si="3"/>
        <v>100</v>
      </c>
      <c r="C14" s="15" t="s">
        <v>39</v>
      </c>
      <c r="D14" s="15" t="s">
        <v>39</v>
      </c>
      <c r="E14" s="15">
        <v>5</v>
      </c>
      <c r="F14" s="15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K14" s="15" t="s">
        <v>39</v>
      </c>
      <c r="L14" s="15" t="s">
        <v>39</v>
      </c>
      <c r="M14" s="15">
        <v>4</v>
      </c>
      <c r="N14" s="15" t="s">
        <v>39</v>
      </c>
      <c r="O14" s="15" t="s">
        <v>39</v>
      </c>
      <c r="P14" s="15" t="s">
        <v>39</v>
      </c>
      <c r="Q14" s="15">
        <v>10</v>
      </c>
      <c r="R14" s="15">
        <v>10</v>
      </c>
      <c r="S14" s="15">
        <v>8</v>
      </c>
      <c r="T14" s="15">
        <v>5</v>
      </c>
      <c r="U14" s="15" t="s">
        <v>39</v>
      </c>
      <c r="V14" s="15">
        <v>8</v>
      </c>
      <c r="W14" s="15">
        <v>11</v>
      </c>
      <c r="X14" s="15">
        <v>13</v>
      </c>
      <c r="Y14" s="15" t="s">
        <v>39</v>
      </c>
      <c r="Z14" s="15" t="s">
        <v>39</v>
      </c>
      <c r="AA14" s="15" t="s">
        <v>39</v>
      </c>
      <c r="AB14" s="15" t="s">
        <v>39</v>
      </c>
      <c r="AC14" s="15">
        <v>6</v>
      </c>
      <c r="AD14" s="15">
        <v>20</v>
      </c>
      <c r="AE14" s="16"/>
    </row>
    <row r="15" ht="27" customHeight="1" spans="1:31">
      <c r="A15" s="16" t="s">
        <v>45</v>
      </c>
      <c r="B15" s="15">
        <f t="shared" si="3"/>
        <v>22</v>
      </c>
      <c r="C15" s="15" t="s">
        <v>39</v>
      </c>
      <c r="D15" s="15" t="s">
        <v>39</v>
      </c>
      <c r="E15" s="15">
        <v>5</v>
      </c>
      <c r="F15" s="15" t="s">
        <v>39</v>
      </c>
      <c r="G15" s="15" t="s">
        <v>39</v>
      </c>
      <c r="H15" s="15" t="s">
        <v>39</v>
      </c>
      <c r="I15" s="15" t="s">
        <v>39</v>
      </c>
      <c r="J15" s="15" t="s">
        <v>39</v>
      </c>
      <c r="K15" s="15" t="s">
        <v>39</v>
      </c>
      <c r="L15" s="15" t="s">
        <v>39</v>
      </c>
      <c r="M15" s="15" t="s">
        <v>39</v>
      </c>
      <c r="N15" s="15" t="s">
        <v>39</v>
      </c>
      <c r="O15" s="15" t="s">
        <v>39</v>
      </c>
      <c r="P15" s="15">
        <v>2</v>
      </c>
      <c r="Q15" s="15">
        <v>2</v>
      </c>
      <c r="R15" s="15" t="s">
        <v>39</v>
      </c>
      <c r="S15" s="15">
        <v>5</v>
      </c>
      <c r="T15" s="15" t="s">
        <v>39</v>
      </c>
      <c r="U15" s="15" t="s">
        <v>39</v>
      </c>
      <c r="V15" s="15" t="s">
        <v>39</v>
      </c>
      <c r="W15" s="15" t="s">
        <v>39</v>
      </c>
      <c r="X15" s="15" t="s">
        <v>39</v>
      </c>
      <c r="Y15" s="15" t="s">
        <v>39</v>
      </c>
      <c r="Z15" s="15" t="s">
        <v>39</v>
      </c>
      <c r="AA15" s="15">
        <v>4</v>
      </c>
      <c r="AB15" s="15">
        <v>4</v>
      </c>
      <c r="AC15" s="15" t="s">
        <v>39</v>
      </c>
      <c r="AD15" s="15" t="s">
        <v>39</v>
      </c>
      <c r="AE15" s="16"/>
    </row>
    <row r="16" s="2" customFormat="1" ht="27" customHeight="1" spans="1:31">
      <c r="A16" s="12" t="s">
        <v>46</v>
      </c>
      <c r="B16" s="13">
        <f>SUM(B17:B22)</f>
        <v>400</v>
      </c>
      <c r="C16" s="13">
        <f t="shared" ref="C16:AD16" si="4">SUM(C17:C22)</f>
        <v>0</v>
      </c>
      <c r="D16" s="13">
        <f t="shared" si="4"/>
        <v>0</v>
      </c>
      <c r="E16" s="13">
        <f t="shared" si="4"/>
        <v>400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13">
        <f t="shared" si="4"/>
        <v>0</v>
      </c>
      <c r="S16" s="13">
        <f t="shared" si="4"/>
        <v>0</v>
      </c>
      <c r="T16" s="13">
        <f t="shared" si="4"/>
        <v>0</v>
      </c>
      <c r="U16" s="13">
        <f t="shared" si="4"/>
        <v>0</v>
      </c>
      <c r="V16" s="13">
        <f t="shared" si="4"/>
        <v>0</v>
      </c>
      <c r="W16" s="13">
        <f t="shared" si="4"/>
        <v>0</v>
      </c>
      <c r="X16" s="13">
        <f t="shared" si="4"/>
        <v>0</v>
      </c>
      <c r="Y16" s="13">
        <f t="shared" si="4"/>
        <v>0</v>
      </c>
      <c r="Z16" s="13">
        <f t="shared" si="4"/>
        <v>0</v>
      </c>
      <c r="AA16" s="13">
        <f t="shared" si="4"/>
        <v>0</v>
      </c>
      <c r="AB16" s="13">
        <f t="shared" si="4"/>
        <v>0</v>
      </c>
      <c r="AC16" s="13">
        <f t="shared" si="4"/>
        <v>0</v>
      </c>
      <c r="AD16" s="13">
        <f t="shared" si="4"/>
        <v>0</v>
      </c>
      <c r="AE16" s="12" t="s">
        <v>39</v>
      </c>
    </row>
    <row r="17" ht="30" customHeight="1" spans="1:31">
      <c r="A17" s="16" t="s">
        <v>47</v>
      </c>
      <c r="B17" s="15">
        <f t="shared" ref="B17:B22" si="5">SUM(C17:AD17)</f>
        <v>60</v>
      </c>
      <c r="C17" s="15" t="s">
        <v>39</v>
      </c>
      <c r="D17" s="15" t="s">
        <v>39</v>
      </c>
      <c r="E17" s="15">
        <v>60</v>
      </c>
      <c r="F17" s="15" t="s">
        <v>39</v>
      </c>
      <c r="G17" s="15" t="s">
        <v>39</v>
      </c>
      <c r="H17" s="15" t="s">
        <v>39</v>
      </c>
      <c r="I17" s="15" t="s">
        <v>39</v>
      </c>
      <c r="J17" s="15" t="s">
        <v>39</v>
      </c>
      <c r="K17" s="15" t="s">
        <v>39</v>
      </c>
      <c r="L17" s="15" t="s">
        <v>39</v>
      </c>
      <c r="M17" s="15" t="s">
        <v>39</v>
      </c>
      <c r="N17" s="15" t="s">
        <v>39</v>
      </c>
      <c r="O17" s="15" t="s">
        <v>39</v>
      </c>
      <c r="P17" s="15" t="s">
        <v>39</v>
      </c>
      <c r="Q17" s="15" t="s">
        <v>39</v>
      </c>
      <c r="R17" s="15" t="s">
        <v>39</v>
      </c>
      <c r="S17" s="15" t="s">
        <v>39</v>
      </c>
      <c r="T17" s="15" t="s">
        <v>39</v>
      </c>
      <c r="U17" s="15" t="s">
        <v>39</v>
      </c>
      <c r="V17" s="15" t="s">
        <v>39</v>
      </c>
      <c r="W17" s="15" t="s">
        <v>39</v>
      </c>
      <c r="X17" s="15" t="s">
        <v>39</v>
      </c>
      <c r="Y17" s="15" t="s">
        <v>39</v>
      </c>
      <c r="Z17" s="15" t="s">
        <v>39</v>
      </c>
      <c r="AA17" s="15" t="s">
        <v>39</v>
      </c>
      <c r="AB17" s="15" t="s">
        <v>39</v>
      </c>
      <c r="AC17" s="15" t="s">
        <v>39</v>
      </c>
      <c r="AD17" s="15" t="s">
        <v>39</v>
      </c>
      <c r="AE17" s="16" t="s">
        <v>48</v>
      </c>
    </row>
    <row r="18" ht="30" customHeight="1" spans="1:31">
      <c r="A18" s="16" t="s">
        <v>49</v>
      </c>
      <c r="B18" s="15">
        <f t="shared" si="5"/>
        <v>70</v>
      </c>
      <c r="C18" s="15" t="s">
        <v>39</v>
      </c>
      <c r="D18" s="15" t="s">
        <v>39</v>
      </c>
      <c r="E18" s="15">
        <v>70</v>
      </c>
      <c r="F18" s="15" t="s">
        <v>39</v>
      </c>
      <c r="G18" s="15" t="s">
        <v>39</v>
      </c>
      <c r="H18" s="15" t="s">
        <v>39</v>
      </c>
      <c r="I18" s="15" t="s">
        <v>39</v>
      </c>
      <c r="J18" s="15" t="s">
        <v>39</v>
      </c>
      <c r="K18" s="15" t="s">
        <v>39</v>
      </c>
      <c r="L18" s="15" t="s">
        <v>39</v>
      </c>
      <c r="M18" s="15" t="s">
        <v>39</v>
      </c>
      <c r="N18" s="15" t="s">
        <v>39</v>
      </c>
      <c r="O18" s="15" t="s">
        <v>39</v>
      </c>
      <c r="P18" s="15" t="s">
        <v>39</v>
      </c>
      <c r="Q18" s="15" t="s">
        <v>39</v>
      </c>
      <c r="R18" s="15" t="s">
        <v>39</v>
      </c>
      <c r="S18" s="15" t="s">
        <v>39</v>
      </c>
      <c r="T18" s="15" t="s">
        <v>39</v>
      </c>
      <c r="U18" s="15" t="s">
        <v>39</v>
      </c>
      <c r="V18" s="15" t="s">
        <v>39</v>
      </c>
      <c r="W18" s="15" t="s">
        <v>39</v>
      </c>
      <c r="X18" s="15" t="s">
        <v>39</v>
      </c>
      <c r="Y18" s="15" t="s">
        <v>39</v>
      </c>
      <c r="Z18" s="15" t="s">
        <v>39</v>
      </c>
      <c r="AA18" s="15" t="s">
        <v>39</v>
      </c>
      <c r="AB18" s="15" t="s">
        <v>39</v>
      </c>
      <c r="AC18" s="15" t="s">
        <v>39</v>
      </c>
      <c r="AD18" s="15" t="s">
        <v>39</v>
      </c>
      <c r="AE18" s="16" t="s">
        <v>48</v>
      </c>
    </row>
    <row r="19" ht="30" customHeight="1" spans="1:31">
      <c r="A19" s="16" t="s">
        <v>50</v>
      </c>
      <c r="B19" s="15">
        <f t="shared" si="5"/>
        <v>70</v>
      </c>
      <c r="C19" s="15" t="s">
        <v>39</v>
      </c>
      <c r="D19" s="15" t="s">
        <v>39</v>
      </c>
      <c r="E19" s="15">
        <v>70</v>
      </c>
      <c r="F19" s="15" t="s">
        <v>39</v>
      </c>
      <c r="G19" s="15" t="s">
        <v>39</v>
      </c>
      <c r="H19" s="15" t="s">
        <v>39</v>
      </c>
      <c r="I19" s="15" t="s">
        <v>39</v>
      </c>
      <c r="J19" s="15" t="s">
        <v>39</v>
      </c>
      <c r="K19" s="15" t="s">
        <v>39</v>
      </c>
      <c r="L19" s="15" t="s">
        <v>39</v>
      </c>
      <c r="M19" s="15" t="s">
        <v>39</v>
      </c>
      <c r="N19" s="15" t="s">
        <v>39</v>
      </c>
      <c r="O19" s="15" t="s">
        <v>39</v>
      </c>
      <c r="P19" s="15" t="s">
        <v>39</v>
      </c>
      <c r="Q19" s="15" t="s">
        <v>39</v>
      </c>
      <c r="R19" s="15" t="s">
        <v>39</v>
      </c>
      <c r="S19" s="15" t="s">
        <v>39</v>
      </c>
      <c r="T19" s="15" t="s">
        <v>39</v>
      </c>
      <c r="U19" s="15" t="s">
        <v>39</v>
      </c>
      <c r="V19" s="15" t="s">
        <v>39</v>
      </c>
      <c r="W19" s="15" t="s">
        <v>39</v>
      </c>
      <c r="X19" s="15" t="s">
        <v>39</v>
      </c>
      <c r="Y19" s="15" t="s">
        <v>39</v>
      </c>
      <c r="Z19" s="15" t="s">
        <v>39</v>
      </c>
      <c r="AA19" s="15" t="s">
        <v>39</v>
      </c>
      <c r="AB19" s="15" t="s">
        <v>39</v>
      </c>
      <c r="AC19" s="15" t="s">
        <v>39</v>
      </c>
      <c r="AD19" s="15" t="s">
        <v>39</v>
      </c>
      <c r="AE19" s="16" t="s">
        <v>48</v>
      </c>
    </row>
    <row r="20" ht="30" customHeight="1" spans="1:31">
      <c r="A20" s="16" t="s">
        <v>51</v>
      </c>
      <c r="B20" s="15">
        <f t="shared" si="5"/>
        <v>70</v>
      </c>
      <c r="C20" s="15" t="s">
        <v>39</v>
      </c>
      <c r="D20" s="15" t="s">
        <v>39</v>
      </c>
      <c r="E20" s="15">
        <v>70</v>
      </c>
      <c r="F20" s="15" t="s">
        <v>39</v>
      </c>
      <c r="G20" s="15" t="s">
        <v>39</v>
      </c>
      <c r="H20" s="15" t="s">
        <v>39</v>
      </c>
      <c r="I20" s="15" t="s">
        <v>39</v>
      </c>
      <c r="J20" s="15" t="s">
        <v>39</v>
      </c>
      <c r="K20" s="15" t="s">
        <v>39</v>
      </c>
      <c r="L20" s="15" t="s">
        <v>39</v>
      </c>
      <c r="M20" s="15" t="s">
        <v>39</v>
      </c>
      <c r="N20" s="15" t="s">
        <v>39</v>
      </c>
      <c r="O20" s="15" t="s">
        <v>39</v>
      </c>
      <c r="P20" s="15" t="s">
        <v>39</v>
      </c>
      <c r="Q20" s="15" t="s">
        <v>39</v>
      </c>
      <c r="R20" s="15" t="s">
        <v>39</v>
      </c>
      <c r="S20" s="15" t="s">
        <v>39</v>
      </c>
      <c r="T20" s="15" t="s">
        <v>39</v>
      </c>
      <c r="U20" s="15" t="s">
        <v>39</v>
      </c>
      <c r="V20" s="15" t="s">
        <v>39</v>
      </c>
      <c r="W20" s="15" t="s">
        <v>39</v>
      </c>
      <c r="X20" s="15" t="s">
        <v>39</v>
      </c>
      <c r="Y20" s="15" t="s">
        <v>39</v>
      </c>
      <c r="Z20" s="15" t="s">
        <v>39</v>
      </c>
      <c r="AA20" s="15" t="s">
        <v>39</v>
      </c>
      <c r="AB20" s="15" t="s">
        <v>39</v>
      </c>
      <c r="AC20" s="15" t="s">
        <v>39</v>
      </c>
      <c r="AD20" s="15" t="s">
        <v>39</v>
      </c>
      <c r="AE20" s="16" t="s">
        <v>48</v>
      </c>
    </row>
    <row r="21" ht="30" customHeight="1" spans="1:31">
      <c r="A21" s="16" t="s">
        <v>52</v>
      </c>
      <c r="B21" s="15">
        <f t="shared" si="5"/>
        <v>70</v>
      </c>
      <c r="C21" s="15" t="s">
        <v>39</v>
      </c>
      <c r="D21" s="15" t="s">
        <v>39</v>
      </c>
      <c r="E21" s="15">
        <v>70</v>
      </c>
      <c r="F21" s="15" t="s">
        <v>39</v>
      </c>
      <c r="G21" s="15" t="s">
        <v>39</v>
      </c>
      <c r="H21" s="15" t="s">
        <v>39</v>
      </c>
      <c r="I21" s="15" t="s">
        <v>39</v>
      </c>
      <c r="J21" s="15" t="s">
        <v>39</v>
      </c>
      <c r="K21" s="15" t="s">
        <v>39</v>
      </c>
      <c r="L21" s="15" t="s">
        <v>39</v>
      </c>
      <c r="M21" s="15" t="s">
        <v>39</v>
      </c>
      <c r="N21" s="15" t="s">
        <v>39</v>
      </c>
      <c r="O21" s="15" t="s">
        <v>39</v>
      </c>
      <c r="P21" s="15" t="s">
        <v>39</v>
      </c>
      <c r="Q21" s="15" t="s">
        <v>39</v>
      </c>
      <c r="R21" s="15" t="s">
        <v>39</v>
      </c>
      <c r="S21" s="15" t="s">
        <v>39</v>
      </c>
      <c r="T21" s="15" t="s">
        <v>39</v>
      </c>
      <c r="U21" s="15" t="s">
        <v>39</v>
      </c>
      <c r="V21" s="15" t="s">
        <v>39</v>
      </c>
      <c r="W21" s="15" t="s">
        <v>39</v>
      </c>
      <c r="X21" s="15" t="s">
        <v>39</v>
      </c>
      <c r="Y21" s="15" t="s">
        <v>39</v>
      </c>
      <c r="Z21" s="15" t="s">
        <v>39</v>
      </c>
      <c r="AA21" s="15" t="s">
        <v>39</v>
      </c>
      <c r="AB21" s="15" t="s">
        <v>39</v>
      </c>
      <c r="AC21" s="15" t="s">
        <v>39</v>
      </c>
      <c r="AD21" s="15" t="s">
        <v>39</v>
      </c>
      <c r="AE21" s="16" t="s">
        <v>48</v>
      </c>
    </row>
    <row r="22" ht="30" customHeight="1" spans="1:31">
      <c r="A22" s="16" t="s">
        <v>53</v>
      </c>
      <c r="B22" s="15">
        <f t="shared" si="5"/>
        <v>60</v>
      </c>
      <c r="C22" s="15" t="s">
        <v>39</v>
      </c>
      <c r="D22" s="15" t="s">
        <v>39</v>
      </c>
      <c r="E22" s="15">
        <v>60</v>
      </c>
      <c r="F22" s="15" t="s">
        <v>39</v>
      </c>
      <c r="G22" s="15" t="s">
        <v>39</v>
      </c>
      <c r="H22" s="15" t="s">
        <v>39</v>
      </c>
      <c r="I22" s="15" t="s">
        <v>39</v>
      </c>
      <c r="J22" s="15" t="s">
        <v>39</v>
      </c>
      <c r="K22" s="15" t="s">
        <v>39</v>
      </c>
      <c r="L22" s="15" t="s">
        <v>39</v>
      </c>
      <c r="M22" s="15" t="s">
        <v>39</v>
      </c>
      <c r="N22" s="15" t="s">
        <v>39</v>
      </c>
      <c r="O22" s="15" t="s">
        <v>39</v>
      </c>
      <c r="P22" s="15" t="s">
        <v>39</v>
      </c>
      <c r="Q22" s="15" t="s">
        <v>39</v>
      </c>
      <c r="R22" s="15" t="s">
        <v>39</v>
      </c>
      <c r="S22" s="15" t="s">
        <v>39</v>
      </c>
      <c r="T22" s="15" t="s">
        <v>39</v>
      </c>
      <c r="U22" s="15" t="s">
        <v>39</v>
      </c>
      <c r="V22" s="15" t="s">
        <v>39</v>
      </c>
      <c r="W22" s="15" t="s">
        <v>39</v>
      </c>
      <c r="X22" s="15" t="s">
        <v>39</v>
      </c>
      <c r="Y22" s="15" t="s">
        <v>39</v>
      </c>
      <c r="Z22" s="15" t="s">
        <v>39</v>
      </c>
      <c r="AA22" s="15" t="s">
        <v>39</v>
      </c>
      <c r="AB22" s="15" t="s">
        <v>39</v>
      </c>
      <c r="AC22" s="15" t="s">
        <v>39</v>
      </c>
      <c r="AD22" s="15" t="s">
        <v>39</v>
      </c>
      <c r="AE22" s="16" t="s">
        <v>48</v>
      </c>
    </row>
    <row r="23" s="2" customFormat="1" ht="27" customHeight="1" spans="1:31">
      <c r="A23" s="12" t="s">
        <v>54</v>
      </c>
      <c r="B23" s="13">
        <f t="shared" ref="B23:B27" si="6">SUM(B24)</f>
        <v>150</v>
      </c>
      <c r="C23" s="13">
        <f t="shared" ref="C23:AD23" si="7">SUM(C24)</f>
        <v>0</v>
      </c>
      <c r="D23" s="13">
        <f t="shared" si="7"/>
        <v>0</v>
      </c>
      <c r="E23" s="13">
        <f t="shared" si="7"/>
        <v>0</v>
      </c>
      <c r="F23" s="13">
        <f t="shared" si="7"/>
        <v>150</v>
      </c>
      <c r="G23" s="13">
        <f t="shared" si="7"/>
        <v>0</v>
      </c>
      <c r="H23" s="13">
        <f t="shared" si="7"/>
        <v>0</v>
      </c>
      <c r="I23" s="13">
        <f t="shared" si="7"/>
        <v>0</v>
      </c>
      <c r="J23" s="13">
        <f t="shared" si="7"/>
        <v>0</v>
      </c>
      <c r="K23" s="13">
        <f t="shared" si="7"/>
        <v>0</v>
      </c>
      <c r="L23" s="13">
        <f t="shared" si="7"/>
        <v>0</v>
      </c>
      <c r="M23" s="13">
        <f t="shared" si="7"/>
        <v>0</v>
      </c>
      <c r="N23" s="13">
        <f t="shared" si="7"/>
        <v>0</v>
      </c>
      <c r="O23" s="13">
        <f t="shared" si="7"/>
        <v>0</v>
      </c>
      <c r="P23" s="13">
        <f t="shared" si="7"/>
        <v>0</v>
      </c>
      <c r="Q23" s="13">
        <f t="shared" si="7"/>
        <v>0</v>
      </c>
      <c r="R23" s="13">
        <f t="shared" si="7"/>
        <v>0</v>
      </c>
      <c r="S23" s="13">
        <f t="shared" si="7"/>
        <v>0</v>
      </c>
      <c r="T23" s="13">
        <f t="shared" si="7"/>
        <v>0</v>
      </c>
      <c r="U23" s="13">
        <f t="shared" si="7"/>
        <v>0</v>
      </c>
      <c r="V23" s="13">
        <f t="shared" si="7"/>
        <v>0</v>
      </c>
      <c r="W23" s="13">
        <f t="shared" si="7"/>
        <v>0</v>
      </c>
      <c r="X23" s="13">
        <f t="shared" si="7"/>
        <v>0</v>
      </c>
      <c r="Y23" s="13">
        <f t="shared" si="7"/>
        <v>0</v>
      </c>
      <c r="Z23" s="13">
        <f t="shared" si="7"/>
        <v>0</v>
      </c>
      <c r="AA23" s="13">
        <f t="shared" si="7"/>
        <v>0</v>
      </c>
      <c r="AB23" s="13">
        <f t="shared" si="7"/>
        <v>0</v>
      </c>
      <c r="AC23" s="13">
        <f t="shared" si="7"/>
        <v>0</v>
      </c>
      <c r="AD23" s="13">
        <f t="shared" si="7"/>
        <v>0</v>
      </c>
      <c r="AE23" s="12" t="s">
        <v>39</v>
      </c>
    </row>
    <row r="24" ht="27" customHeight="1" spans="1:31">
      <c r="A24" s="16" t="s">
        <v>55</v>
      </c>
      <c r="B24" s="15">
        <f t="shared" ref="B24:B28" si="8">SUM(C24:AD24)</f>
        <v>150</v>
      </c>
      <c r="C24" s="15" t="s">
        <v>39</v>
      </c>
      <c r="D24" s="15" t="s">
        <v>39</v>
      </c>
      <c r="E24" s="15" t="s">
        <v>39</v>
      </c>
      <c r="F24" s="15">
        <v>150</v>
      </c>
      <c r="G24" s="15" t="s">
        <v>39</v>
      </c>
      <c r="H24" s="15" t="s">
        <v>39</v>
      </c>
      <c r="I24" s="15" t="s">
        <v>39</v>
      </c>
      <c r="J24" s="15" t="s">
        <v>39</v>
      </c>
      <c r="K24" s="15" t="s">
        <v>39</v>
      </c>
      <c r="L24" s="15" t="s">
        <v>39</v>
      </c>
      <c r="M24" s="15" t="s">
        <v>39</v>
      </c>
      <c r="N24" s="15" t="s">
        <v>39</v>
      </c>
      <c r="O24" s="15" t="s">
        <v>39</v>
      </c>
      <c r="P24" s="15" t="s">
        <v>39</v>
      </c>
      <c r="Q24" s="15" t="s">
        <v>39</v>
      </c>
      <c r="R24" s="15" t="s">
        <v>39</v>
      </c>
      <c r="S24" s="15" t="s">
        <v>39</v>
      </c>
      <c r="T24" s="15" t="s">
        <v>39</v>
      </c>
      <c r="U24" s="15" t="s">
        <v>39</v>
      </c>
      <c r="V24" s="15" t="s">
        <v>39</v>
      </c>
      <c r="W24" s="15" t="s">
        <v>39</v>
      </c>
      <c r="X24" s="15" t="s">
        <v>39</v>
      </c>
      <c r="Y24" s="15" t="s">
        <v>39</v>
      </c>
      <c r="Z24" s="15" t="s">
        <v>39</v>
      </c>
      <c r="AA24" s="15" t="s">
        <v>39</v>
      </c>
      <c r="AB24" s="15" t="s">
        <v>39</v>
      </c>
      <c r="AC24" s="15" t="s">
        <v>39</v>
      </c>
      <c r="AD24" s="15" t="s">
        <v>39</v>
      </c>
      <c r="AE24" s="16" t="s">
        <v>39</v>
      </c>
    </row>
    <row r="25" s="2" customFormat="1" ht="27" customHeight="1" spans="1:31">
      <c r="A25" s="12" t="s">
        <v>56</v>
      </c>
      <c r="B25" s="13">
        <f t="shared" si="6"/>
        <v>30</v>
      </c>
      <c r="C25" s="13">
        <f t="shared" ref="C25:AD25" si="9">SUM(C26)</f>
        <v>0</v>
      </c>
      <c r="D25" s="13">
        <f t="shared" si="9"/>
        <v>0</v>
      </c>
      <c r="E25" s="13">
        <f t="shared" si="9"/>
        <v>0</v>
      </c>
      <c r="F25" s="13">
        <f t="shared" si="9"/>
        <v>0</v>
      </c>
      <c r="G25" s="13">
        <f t="shared" si="9"/>
        <v>0</v>
      </c>
      <c r="H25" s="13">
        <f t="shared" si="9"/>
        <v>0</v>
      </c>
      <c r="I25" s="13">
        <f t="shared" si="9"/>
        <v>0</v>
      </c>
      <c r="J25" s="13">
        <f t="shared" si="9"/>
        <v>30</v>
      </c>
      <c r="K25" s="13">
        <f t="shared" si="9"/>
        <v>0</v>
      </c>
      <c r="L25" s="13">
        <f t="shared" si="9"/>
        <v>0</v>
      </c>
      <c r="M25" s="13">
        <f t="shared" si="9"/>
        <v>0</v>
      </c>
      <c r="N25" s="13">
        <f t="shared" si="9"/>
        <v>0</v>
      </c>
      <c r="O25" s="13">
        <f t="shared" si="9"/>
        <v>0</v>
      </c>
      <c r="P25" s="13">
        <f t="shared" si="9"/>
        <v>0</v>
      </c>
      <c r="Q25" s="13">
        <f t="shared" si="9"/>
        <v>0</v>
      </c>
      <c r="R25" s="13">
        <f t="shared" si="9"/>
        <v>0</v>
      </c>
      <c r="S25" s="13">
        <f t="shared" si="9"/>
        <v>0</v>
      </c>
      <c r="T25" s="13">
        <f t="shared" si="9"/>
        <v>0</v>
      </c>
      <c r="U25" s="13">
        <f t="shared" si="9"/>
        <v>0</v>
      </c>
      <c r="V25" s="13">
        <f t="shared" si="9"/>
        <v>0</v>
      </c>
      <c r="W25" s="13">
        <f t="shared" si="9"/>
        <v>0</v>
      </c>
      <c r="X25" s="13">
        <f t="shared" si="9"/>
        <v>0</v>
      </c>
      <c r="Y25" s="13">
        <f t="shared" si="9"/>
        <v>0</v>
      </c>
      <c r="Z25" s="13">
        <f t="shared" si="9"/>
        <v>0</v>
      </c>
      <c r="AA25" s="13">
        <f t="shared" si="9"/>
        <v>0</v>
      </c>
      <c r="AB25" s="13">
        <f t="shared" si="9"/>
        <v>0</v>
      </c>
      <c r="AC25" s="13">
        <f t="shared" si="9"/>
        <v>0</v>
      </c>
      <c r="AD25" s="13">
        <f t="shared" si="9"/>
        <v>0</v>
      </c>
      <c r="AE25" s="12" t="s">
        <v>39</v>
      </c>
    </row>
    <row r="26" ht="27" customHeight="1" spans="1:31">
      <c r="A26" s="16" t="s">
        <v>57</v>
      </c>
      <c r="B26" s="15">
        <f t="shared" si="8"/>
        <v>30</v>
      </c>
      <c r="C26" s="15" t="s">
        <v>39</v>
      </c>
      <c r="D26" s="15" t="s">
        <v>39</v>
      </c>
      <c r="E26" s="15" t="s">
        <v>39</v>
      </c>
      <c r="F26" s="15" t="s">
        <v>39</v>
      </c>
      <c r="G26" s="15" t="s">
        <v>39</v>
      </c>
      <c r="H26" s="15" t="s">
        <v>39</v>
      </c>
      <c r="I26" s="15" t="s">
        <v>39</v>
      </c>
      <c r="J26" s="15">
        <v>30</v>
      </c>
      <c r="K26" s="15" t="s">
        <v>39</v>
      </c>
      <c r="L26" s="15" t="s">
        <v>39</v>
      </c>
      <c r="M26" s="15" t="s">
        <v>39</v>
      </c>
      <c r="N26" s="15" t="s">
        <v>39</v>
      </c>
      <c r="O26" s="15" t="s">
        <v>39</v>
      </c>
      <c r="P26" s="15" t="s">
        <v>39</v>
      </c>
      <c r="Q26" s="15" t="s">
        <v>39</v>
      </c>
      <c r="R26" s="15" t="s">
        <v>39</v>
      </c>
      <c r="S26" s="15" t="s">
        <v>39</v>
      </c>
      <c r="T26" s="15" t="s">
        <v>39</v>
      </c>
      <c r="U26" s="15" t="s">
        <v>39</v>
      </c>
      <c r="V26" s="15" t="s">
        <v>39</v>
      </c>
      <c r="W26" s="15" t="s">
        <v>39</v>
      </c>
      <c r="X26" s="15" t="s">
        <v>39</v>
      </c>
      <c r="Y26" s="15" t="s">
        <v>39</v>
      </c>
      <c r="Z26" s="15" t="s">
        <v>39</v>
      </c>
      <c r="AA26" s="15" t="s">
        <v>39</v>
      </c>
      <c r="AB26" s="15" t="s">
        <v>39</v>
      </c>
      <c r="AC26" s="15" t="s">
        <v>39</v>
      </c>
      <c r="AD26" s="15" t="s">
        <v>39</v>
      </c>
      <c r="AE26" s="16" t="s">
        <v>39</v>
      </c>
    </row>
    <row r="27" s="2" customFormat="1" ht="27" customHeight="1" spans="1:31">
      <c r="A27" s="12" t="s">
        <v>58</v>
      </c>
      <c r="B27" s="13">
        <f t="shared" si="6"/>
        <v>30</v>
      </c>
      <c r="C27" s="13">
        <f t="shared" ref="C27:AD27" si="10">SUM(C28)</f>
        <v>0</v>
      </c>
      <c r="D27" s="13">
        <f t="shared" si="10"/>
        <v>0</v>
      </c>
      <c r="E27" s="13">
        <f t="shared" si="10"/>
        <v>0</v>
      </c>
      <c r="F27" s="13">
        <f t="shared" si="10"/>
        <v>0</v>
      </c>
      <c r="G27" s="13">
        <f t="shared" si="10"/>
        <v>0</v>
      </c>
      <c r="H27" s="13">
        <f t="shared" si="10"/>
        <v>0</v>
      </c>
      <c r="I27" s="13">
        <f t="shared" si="10"/>
        <v>0</v>
      </c>
      <c r="J27" s="13">
        <f t="shared" si="10"/>
        <v>0</v>
      </c>
      <c r="K27" s="13">
        <f t="shared" si="10"/>
        <v>0</v>
      </c>
      <c r="L27" s="13">
        <f t="shared" si="10"/>
        <v>30</v>
      </c>
      <c r="M27" s="13">
        <f t="shared" si="10"/>
        <v>0</v>
      </c>
      <c r="N27" s="13">
        <f t="shared" si="10"/>
        <v>0</v>
      </c>
      <c r="O27" s="13">
        <f t="shared" si="10"/>
        <v>0</v>
      </c>
      <c r="P27" s="13">
        <f t="shared" si="10"/>
        <v>0</v>
      </c>
      <c r="Q27" s="13">
        <f t="shared" si="10"/>
        <v>0</v>
      </c>
      <c r="R27" s="13">
        <f t="shared" si="10"/>
        <v>0</v>
      </c>
      <c r="S27" s="13">
        <f t="shared" si="10"/>
        <v>0</v>
      </c>
      <c r="T27" s="13">
        <f t="shared" si="10"/>
        <v>0</v>
      </c>
      <c r="U27" s="13">
        <f t="shared" si="10"/>
        <v>0</v>
      </c>
      <c r="V27" s="13">
        <f t="shared" si="10"/>
        <v>0</v>
      </c>
      <c r="W27" s="13">
        <f t="shared" si="10"/>
        <v>0</v>
      </c>
      <c r="X27" s="13">
        <f t="shared" si="10"/>
        <v>0</v>
      </c>
      <c r="Y27" s="13">
        <f t="shared" si="10"/>
        <v>0</v>
      </c>
      <c r="Z27" s="13">
        <f t="shared" si="10"/>
        <v>0</v>
      </c>
      <c r="AA27" s="13">
        <f t="shared" si="10"/>
        <v>0</v>
      </c>
      <c r="AB27" s="13">
        <f t="shared" si="10"/>
        <v>0</v>
      </c>
      <c r="AC27" s="13">
        <f t="shared" si="10"/>
        <v>0</v>
      </c>
      <c r="AD27" s="13">
        <f t="shared" si="10"/>
        <v>0</v>
      </c>
      <c r="AE27" s="12" t="s">
        <v>39</v>
      </c>
    </row>
    <row r="28" ht="27" customHeight="1" spans="1:31">
      <c r="A28" s="16" t="s">
        <v>59</v>
      </c>
      <c r="B28" s="15">
        <f t="shared" si="8"/>
        <v>30</v>
      </c>
      <c r="C28" s="15" t="s">
        <v>39</v>
      </c>
      <c r="D28" s="15" t="s">
        <v>39</v>
      </c>
      <c r="E28" s="15" t="s">
        <v>39</v>
      </c>
      <c r="F28" s="15" t="s">
        <v>39</v>
      </c>
      <c r="G28" s="15" t="s">
        <v>39</v>
      </c>
      <c r="H28" s="15" t="s">
        <v>39</v>
      </c>
      <c r="I28" s="15" t="s">
        <v>39</v>
      </c>
      <c r="J28" s="15" t="s">
        <v>39</v>
      </c>
      <c r="K28" s="15" t="s">
        <v>39</v>
      </c>
      <c r="L28" s="15">
        <v>30</v>
      </c>
      <c r="M28" s="15" t="s">
        <v>39</v>
      </c>
      <c r="N28" s="15" t="s">
        <v>39</v>
      </c>
      <c r="O28" s="15" t="s">
        <v>39</v>
      </c>
      <c r="P28" s="15" t="s">
        <v>39</v>
      </c>
      <c r="Q28" s="15" t="s">
        <v>39</v>
      </c>
      <c r="R28" s="15" t="s">
        <v>39</v>
      </c>
      <c r="S28" s="15" t="s">
        <v>39</v>
      </c>
      <c r="T28" s="15" t="s">
        <v>39</v>
      </c>
      <c r="U28" s="15" t="s">
        <v>39</v>
      </c>
      <c r="V28" s="15" t="s">
        <v>39</v>
      </c>
      <c r="W28" s="15" t="s">
        <v>39</v>
      </c>
      <c r="X28" s="15" t="s">
        <v>39</v>
      </c>
      <c r="Y28" s="15" t="s">
        <v>39</v>
      </c>
      <c r="Z28" s="15" t="s">
        <v>39</v>
      </c>
      <c r="AA28" s="15" t="s">
        <v>39</v>
      </c>
      <c r="AB28" s="15" t="s">
        <v>39</v>
      </c>
      <c r="AC28" s="15" t="s">
        <v>39</v>
      </c>
      <c r="AD28" s="15" t="s">
        <v>39</v>
      </c>
      <c r="AE28" s="16" t="s">
        <v>39</v>
      </c>
    </row>
    <row r="29" s="2" customFormat="1" ht="27" customHeight="1" spans="1:31">
      <c r="A29" s="12" t="s">
        <v>60</v>
      </c>
      <c r="B29" s="13">
        <f>SUM(B30)</f>
        <v>25</v>
      </c>
      <c r="C29" s="13">
        <f t="shared" ref="C29:AD29" si="11">SUM(C30)</f>
        <v>0</v>
      </c>
      <c r="D29" s="13">
        <f t="shared" si="11"/>
        <v>0</v>
      </c>
      <c r="E29" s="13">
        <f t="shared" si="11"/>
        <v>2</v>
      </c>
      <c r="F29" s="13">
        <f t="shared" si="11"/>
        <v>0</v>
      </c>
      <c r="G29" s="13">
        <f t="shared" si="11"/>
        <v>0</v>
      </c>
      <c r="H29" s="13">
        <f t="shared" si="11"/>
        <v>0</v>
      </c>
      <c r="I29" s="13">
        <f t="shared" si="11"/>
        <v>0</v>
      </c>
      <c r="J29" s="13">
        <f t="shared" si="11"/>
        <v>4</v>
      </c>
      <c r="K29" s="13">
        <f t="shared" si="11"/>
        <v>2</v>
      </c>
      <c r="L29" s="13">
        <f t="shared" si="11"/>
        <v>2</v>
      </c>
      <c r="M29" s="13">
        <f t="shared" si="11"/>
        <v>0</v>
      </c>
      <c r="N29" s="13">
        <f t="shared" si="11"/>
        <v>0</v>
      </c>
      <c r="O29" s="13">
        <f t="shared" si="11"/>
        <v>0</v>
      </c>
      <c r="P29" s="13">
        <f t="shared" si="11"/>
        <v>0</v>
      </c>
      <c r="Q29" s="13">
        <f t="shared" si="11"/>
        <v>0</v>
      </c>
      <c r="R29" s="13">
        <f t="shared" si="11"/>
        <v>0</v>
      </c>
      <c r="S29" s="13">
        <f t="shared" si="11"/>
        <v>0</v>
      </c>
      <c r="T29" s="13">
        <f t="shared" si="11"/>
        <v>0</v>
      </c>
      <c r="U29" s="13">
        <f t="shared" si="11"/>
        <v>4</v>
      </c>
      <c r="V29" s="13">
        <f t="shared" si="11"/>
        <v>2</v>
      </c>
      <c r="W29" s="13">
        <f t="shared" si="11"/>
        <v>0</v>
      </c>
      <c r="X29" s="13">
        <f t="shared" si="11"/>
        <v>0</v>
      </c>
      <c r="Y29" s="13">
        <f t="shared" si="11"/>
        <v>0</v>
      </c>
      <c r="Z29" s="13">
        <f t="shared" si="11"/>
        <v>0</v>
      </c>
      <c r="AA29" s="13">
        <f t="shared" si="11"/>
        <v>4</v>
      </c>
      <c r="AB29" s="13">
        <f t="shared" si="11"/>
        <v>2</v>
      </c>
      <c r="AC29" s="13">
        <f t="shared" si="11"/>
        <v>0</v>
      </c>
      <c r="AD29" s="13">
        <f t="shared" si="11"/>
        <v>3</v>
      </c>
      <c r="AE29" s="12" t="s">
        <v>39</v>
      </c>
    </row>
    <row r="30" ht="27" customHeight="1" spans="1:31">
      <c r="A30" s="16" t="s">
        <v>61</v>
      </c>
      <c r="B30" s="15">
        <f t="shared" ref="B30:B33" si="12">SUM(C30:AD30)</f>
        <v>25</v>
      </c>
      <c r="C30" s="15" t="s">
        <v>39</v>
      </c>
      <c r="D30" s="15" t="s">
        <v>39</v>
      </c>
      <c r="E30" s="15">
        <v>2</v>
      </c>
      <c r="F30" s="15" t="s">
        <v>39</v>
      </c>
      <c r="G30" s="15" t="s">
        <v>39</v>
      </c>
      <c r="H30" s="15" t="s">
        <v>39</v>
      </c>
      <c r="I30" s="15" t="s">
        <v>39</v>
      </c>
      <c r="J30" s="15">
        <v>4</v>
      </c>
      <c r="K30" s="15">
        <v>2</v>
      </c>
      <c r="L30" s="15">
        <v>2</v>
      </c>
      <c r="M30" s="15"/>
      <c r="N30" s="15" t="s">
        <v>39</v>
      </c>
      <c r="O30" s="15" t="s">
        <v>39</v>
      </c>
      <c r="P30" s="15" t="s">
        <v>39</v>
      </c>
      <c r="Q30" s="15" t="s">
        <v>39</v>
      </c>
      <c r="R30" s="15" t="s">
        <v>39</v>
      </c>
      <c r="S30" s="15" t="s">
        <v>39</v>
      </c>
      <c r="T30" s="15" t="s">
        <v>39</v>
      </c>
      <c r="U30" s="15">
        <v>4</v>
      </c>
      <c r="V30" s="15">
        <v>2</v>
      </c>
      <c r="W30" s="15" t="s">
        <v>39</v>
      </c>
      <c r="X30" s="15" t="s">
        <v>39</v>
      </c>
      <c r="Y30" s="15" t="s">
        <v>39</v>
      </c>
      <c r="Z30" s="15" t="s">
        <v>39</v>
      </c>
      <c r="AA30" s="15">
        <v>4</v>
      </c>
      <c r="AB30" s="15">
        <v>2</v>
      </c>
      <c r="AC30" s="15" t="s">
        <v>39</v>
      </c>
      <c r="AD30" s="15">
        <v>3</v>
      </c>
      <c r="AE30" s="16" t="s">
        <v>39</v>
      </c>
    </row>
    <row r="31" s="2" customFormat="1" ht="27" customHeight="1" spans="1:31">
      <c r="A31" s="12" t="s">
        <v>62</v>
      </c>
      <c r="B31" s="13">
        <f>SUM(B32:B33)</f>
        <v>160</v>
      </c>
      <c r="C31" s="13">
        <f t="shared" ref="C31:AD31" si="13">SUM(C32:C33)</f>
        <v>0</v>
      </c>
      <c r="D31" s="13">
        <f t="shared" si="13"/>
        <v>0</v>
      </c>
      <c r="E31" s="13">
        <f t="shared" si="13"/>
        <v>0</v>
      </c>
      <c r="F31" s="13">
        <f t="shared" si="13"/>
        <v>0</v>
      </c>
      <c r="G31" s="13">
        <f t="shared" si="13"/>
        <v>0</v>
      </c>
      <c r="H31" s="13">
        <f t="shared" si="13"/>
        <v>0</v>
      </c>
      <c r="I31" s="13">
        <f t="shared" si="13"/>
        <v>0</v>
      </c>
      <c r="J31" s="13">
        <f t="shared" si="13"/>
        <v>0</v>
      </c>
      <c r="K31" s="13">
        <f t="shared" si="13"/>
        <v>0</v>
      </c>
      <c r="L31" s="13">
        <f t="shared" si="13"/>
        <v>0</v>
      </c>
      <c r="M31" s="13">
        <f t="shared" si="13"/>
        <v>0</v>
      </c>
      <c r="N31" s="13">
        <f t="shared" si="13"/>
        <v>0</v>
      </c>
      <c r="O31" s="13">
        <f t="shared" si="13"/>
        <v>0</v>
      </c>
      <c r="P31" s="13">
        <f t="shared" si="13"/>
        <v>160</v>
      </c>
      <c r="Q31" s="13">
        <f t="shared" si="13"/>
        <v>0</v>
      </c>
      <c r="R31" s="13">
        <f t="shared" si="13"/>
        <v>0</v>
      </c>
      <c r="S31" s="13">
        <f t="shared" si="13"/>
        <v>0</v>
      </c>
      <c r="T31" s="13">
        <f t="shared" si="13"/>
        <v>0</v>
      </c>
      <c r="U31" s="13">
        <f t="shared" si="13"/>
        <v>0</v>
      </c>
      <c r="V31" s="13">
        <f t="shared" si="13"/>
        <v>0</v>
      </c>
      <c r="W31" s="13">
        <f t="shared" si="13"/>
        <v>0</v>
      </c>
      <c r="X31" s="13">
        <f t="shared" si="13"/>
        <v>0</v>
      </c>
      <c r="Y31" s="13">
        <f t="shared" si="13"/>
        <v>0</v>
      </c>
      <c r="Z31" s="13">
        <f t="shared" si="13"/>
        <v>0</v>
      </c>
      <c r="AA31" s="13">
        <f t="shared" si="13"/>
        <v>0</v>
      </c>
      <c r="AB31" s="13">
        <f t="shared" si="13"/>
        <v>0</v>
      </c>
      <c r="AC31" s="13">
        <f t="shared" si="13"/>
        <v>0</v>
      </c>
      <c r="AD31" s="13">
        <f t="shared" si="13"/>
        <v>0</v>
      </c>
      <c r="AE31" s="12" t="s">
        <v>39</v>
      </c>
    </row>
    <row r="32" ht="27" customHeight="1" spans="1:31">
      <c r="A32" s="16" t="s">
        <v>63</v>
      </c>
      <c r="B32" s="15">
        <f t="shared" si="12"/>
        <v>30</v>
      </c>
      <c r="C32" s="15" t="s">
        <v>39</v>
      </c>
      <c r="D32" s="15" t="s">
        <v>39</v>
      </c>
      <c r="E32" s="15" t="s">
        <v>39</v>
      </c>
      <c r="F32" s="15" t="s">
        <v>39</v>
      </c>
      <c r="G32" s="15" t="s">
        <v>39</v>
      </c>
      <c r="H32" s="15" t="s">
        <v>39</v>
      </c>
      <c r="I32" s="15" t="s">
        <v>39</v>
      </c>
      <c r="J32" s="15" t="s">
        <v>39</v>
      </c>
      <c r="K32" s="15" t="s">
        <v>39</v>
      </c>
      <c r="L32" s="15" t="s">
        <v>39</v>
      </c>
      <c r="M32" s="15" t="s">
        <v>39</v>
      </c>
      <c r="N32" s="15" t="s">
        <v>39</v>
      </c>
      <c r="O32" s="15" t="s">
        <v>39</v>
      </c>
      <c r="P32" s="15">
        <v>30</v>
      </c>
      <c r="Q32" s="15" t="s">
        <v>39</v>
      </c>
      <c r="R32" s="15" t="s">
        <v>39</v>
      </c>
      <c r="S32" s="15" t="s">
        <v>39</v>
      </c>
      <c r="T32" s="15" t="s">
        <v>39</v>
      </c>
      <c r="U32" s="15" t="s">
        <v>39</v>
      </c>
      <c r="V32" s="15" t="s">
        <v>39</v>
      </c>
      <c r="W32" s="15" t="s">
        <v>39</v>
      </c>
      <c r="X32" s="15" t="s">
        <v>39</v>
      </c>
      <c r="Y32" s="15" t="s">
        <v>39</v>
      </c>
      <c r="Z32" s="15" t="s">
        <v>39</v>
      </c>
      <c r="AA32" s="15" t="s">
        <v>39</v>
      </c>
      <c r="AB32" s="15" t="s">
        <v>39</v>
      </c>
      <c r="AC32" s="15" t="s">
        <v>39</v>
      </c>
      <c r="AD32" s="15" t="s">
        <v>39</v>
      </c>
      <c r="AE32" s="16" t="s">
        <v>39</v>
      </c>
    </row>
    <row r="33" ht="27" customHeight="1" spans="1:31">
      <c r="A33" s="16" t="s">
        <v>64</v>
      </c>
      <c r="B33" s="15">
        <f t="shared" si="12"/>
        <v>130</v>
      </c>
      <c r="C33" s="15" t="s">
        <v>39</v>
      </c>
      <c r="D33" s="15" t="s">
        <v>39</v>
      </c>
      <c r="E33" s="15" t="s">
        <v>39</v>
      </c>
      <c r="F33" s="15" t="s">
        <v>39</v>
      </c>
      <c r="G33" s="15" t="s">
        <v>39</v>
      </c>
      <c r="H33" s="15" t="s">
        <v>39</v>
      </c>
      <c r="I33" s="15" t="s">
        <v>39</v>
      </c>
      <c r="J33" s="15" t="s">
        <v>39</v>
      </c>
      <c r="K33" s="15" t="s">
        <v>39</v>
      </c>
      <c r="L33" s="15" t="s">
        <v>39</v>
      </c>
      <c r="M33" s="15" t="s">
        <v>39</v>
      </c>
      <c r="N33" s="15" t="s">
        <v>39</v>
      </c>
      <c r="O33" s="15" t="s">
        <v>39</v>
      </c>
      <c r="P33" s="15">
        <v>130</v>
      </c>
      <c r="Q33" s="15" t="s">
        <v>39</v>
      </c>
      <c r="R33" s="15" t="s">
        <v>39</v>
      </c>
      <c r="S33" s="15" t="s">
        <v>39</v>
      </c>
      <c r="T33" s="15" t="s">
        <v>39</v>
      </c>
      <c r="U33" s="15" t="s">
        <v>39</v>
      </c>
      <c r="V33" s="15" t="s">
        <v>39</v>
      </c>
      <c r="W33" s="15" t="s">
        <v>39</v>
      </c>
      <c r="X33" s="15" t="s">
        <v>39</v>
      </c>
      <c r="Y33" s="15" t="s">
        <v>39</v>
      </c>
      <c r="Z33" s="15" t="s">
        <v>39</v>
      </c>
      <c r="AA33" s="15" t="s">
        <v>39</v>
      </c>
      <c r="AB33" s="15" t="s">
        <v>39</v>
      </c>
      <c r="AC33" s="15" t="s">
        <v>39</v>
      </c>
      <c r="AD33" s="15" t="s">
        <v>39</v>
      </c>
      <c r="AE33" s="16" t="s">
        <v>39</v>
      </c>
    </row>
    <row r="34" s="2" customFormat="1" ht="27" customHeight="1" spans="1:31">
      <c r="A34" s="12" t="s">
        <v>65</v>
      </c>
      <c r="B34" s="13">
        <f>SUM(B35:B56)</f>
        <v>1250</v>
      </c>
      <c r="C34" s="13">
        <f t="shared" ref="C34:AD34" si="14">SUM(C35:C56)</f>
        <v>0</v>
      </c>
      <c r="D34" s="13">
        <f t="shared" si="14"/>
        <v>0</v>
      </c>
      <c r="E34" s="13">
        <f t="shared" si="14"/>
        <v>0</v>
      </c>
      <c r="F34" s="13">
        <f t="shared" si="14"/>
        <v>0</v>
      </c>
      <c r="G34" s="13">
        <f t="shared" si="14"/>
        <v>0</v>
      </c>
      <c r="H34" s="13">
        <f t="shared" si="14"/>
        <v>0</v>
      </c>
      <c r="I34" s="13">
        <f t="shared" si="14"/>
        <v>0</v>
      </c>
      <c r="J34" s="13">
        <f t="shared" si="14"/>
        <v>0</v>
      </c>
      <c r="K34" s="13">
        <f t="shared" si="14"/>
        <v>0</v>
      </c>
      <c r="L34" s="13">
        <f t="shared" si="14"/>
        <v>0</v>
      </c>
      <c r="M34" s="13">
        <f t="shared" si="14"/>
        <v>0</v>
      </c>
      <c r="N34" s="13">
        <f t="shared" si="14"/>
        <v>0</v>
      </c>
      <c r="O34" s="13">
        <f t="shared" si="14"/>
        <v>0</v>
      </c>
      <c r="P34" s="13">
        <f t="shared" si="14"/>
        <v>0</v>
      </c>
      <c r="Q34" s="13">
        <f t="shared" si="14"/>
        <v>0</v>
      </c>
      <c r="R34" s="13">
        <f t="shared" si="14"/>
        <v>0</v>
      </c>
      <c r="S34" s="13">
        <f t="shared" si="14"/>
        <v>1250</v>
      </c>
      <c r="T34" s="13">
        <f t="shared" si="14"/>
        <v>0</v>
      </c>
      <c r="U34" s="13">
        <f t="shared" si="14"/>
        <v>0</v>
      </c>
      <c r="V34" s="13">
        <f t="shared" si="14"/>
        <v>0</v>
      </c>
      <c r="W34" s="13">
        <f t="shared" si="14"/>
        <v>0</v>
      </c>
      <c r="X34" s="13">
        <f t="shared" si="14"/>
        <v>0</v>
      </c>
      <c r="Y34" s="13">
        <f t="shared" si="14"/>
        <v>0</v>
      </c>
      <c r="Z34" s="13">
        <f t="shared" si="14"/>
        <v>0</v>
      </c>
      <c r="AA34" s="13">
        <f t="shared" si="14"/>
        <v>0</v>
      </c>
      <c r="AB34" s="13">
        <f t="shared" si="14"/>
        <v>0</v>
      </c>
      <c r="AC34" s="13">
        <f t="shared" si="14"/>
        <v>0</v>
      </c>
      <c r="AD34" s="13">
        <f t="shared" si="14"/>
        <v>0</v>
      </c>
      <c r="AE34" s="12"/>
    </row>
    <row r="35" ht="30" customHeight="1" spans="1:31">
      <c r="A35" s="16" t="s">
        <v>66</v>
      </c>
      <c r="B35" s="15">
        <f t="shared" ref="B35:B56" si="15">SUM(C35:AD35)</f>
        <v>90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>
        <v>90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 t="s">
        <v>67</v>
      </c>
    </row>
    <row r="36" ht="30" customHeight="1" spans="1:31">
      <c r="A36" s="16" t="s">
        <v>68</v>
      </c>
      <c r="B36" s="15">
        <f t="shared" si="15"/>
        <v>85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85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 t="s">
        <v>69</v>
      </c>
    </row>
    <row r="37" ht="30" customHeight="1" spans="1:31">
      <c r="A37" s="16" t="s">
        <v>70</v>
      </c>
      <c r="B37" s="15">
        <f t="shared" si="15"/>
        <v>35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>
        <v>35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 t="s">
        <v>71</v>
      </c>
    </row>
    <row r="38" ht="30" customHeight="1" spans="1:31">
      <c r="A38" s="16" t="s">
        <v>72</v>
      </c>
      <c r="B38" s="15">
        <f t="shared" si="15"/>
        <v>60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>
        <v>60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 t="s">
        <v>73</v>
      </c>
    </row>
    <row r="39" ht="48.75" customHeight="1" spans="1:31">
      <c r="A39" s="16" t="s">
        <v>74</v>
      </c>
      <c r="B39" s="15">
        <f t="shared" si="15"/>
        <v>85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>
        <v>85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 t="s">
        <v>75</v>
      </c>
    </row>
    <row r="40" ht="30" customHeight="1" spans="1:31">
      <c r="A40" s="16" t="s">
        <v>76</v>
      </c>
      <c r="B40" s="15">
        <f t="shared" si="15"/>
        <v>75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>
        <v>75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 t="s">
        <v>77</v>
      </c>
    </row>
    <row r="41" ht="52.5" customHeight="1" spans="1:31">
      <c r="A41" s="16" t="s">
        <v>78</v>
      </c>
      <c r="B41" s="15">
        <f t="shared" si="15"/>
        <v>40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>
        <v>40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 t="s">
        <v>79</v>
      </c>
    </row>
    <row r="42" ht="50.25" customHeight="1" spans="1:31">
      <c r="A42" s="16" t="s">
        <v>80</v>
      </c>
      <c r="B42" s="15">
        <f t="shared" si="15"/>
        <v>26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>
        <v>26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 t="s">
        <v>81</v>
      </c>
    </row>
    <row r="43" ht="37.5" customHeight="1" spans="1:31">
      <c r="A43" s="16" t="s">
        <v>82</v>
      </c>
      <c r="B43" s="15">
        <f t="shared" si="15"/>
        <v>55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v>55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 t="s">
        <v>83</v>
      </c>
    </row>
    <row r="44" ht="39.75" customHeight="1" spans="1:31">
      <c r="A44" s="16" t="s">
        <v>84</v>
      </c>
      <c r="B44" s="15">
        <f t="shared" si="15"/>
        <v>36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v>36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 t="s">
        <v>85</v>
      </c>
    </row>
    <row r="45" ht="30" customHeight="1" spans="1:31">
      <c r="A45" s="16" t="s">
        <v>86</v>
      </c>
      <c r="B45" s="15">
        <f t="shared" si="15"/>
        <v>65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v>65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 t="s">
        <v>87</v>
      </c>
    </row>
    <row r="46" ht="53.25" customHeight="1" spans="1:31">
      <c r="A46" s="16" t="s">
        <v>88</v>
      </c>
      <c r="B46" s="15">
        <f t="shared" si="15"/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60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 t="s">
        <v>89</v>
      </c>
    </row>
    <row r="47" ht="39" customHeight="1" spans="1:31">
      <c r="A47" s="16" t="s">
        <v>90</v>
      </c>
      <c r="B47" s="15">
        <f t="shared" si="15"/>
        <v>63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>
        <v>63</v>
      </c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 t="s">
        <v>91</v>
      </c>
    </row>
    <row r="48" ht="41.25" customHeight="1" spans="1:31">
      <c r="A48" s="16" t="s">
        <v>92</v>
      </c>
      <c r="B48" s="15">
        <f t="shared" si="15"/>
        <v>50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>
        <v>50</v>
      </c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 t="s">
        <v>93</v>
      </c>
    </row>
    <row r="49" ht="30" customHeight="1" spans="1:31">
      <c r="A49" s="16" t="s">
        <v>94</v>
      </c>
      <c r="B49" s="15">
        <f t="shared" si="15"/>
        <v>65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>
        <v>65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 t="s">
        <v>95</v>
      </c>
    </row>
    <row r="50" ht="30" customHeight="1" spans="1:31">
      <c r="A50" s="16" t="s">
        <v>96</v>
      </c>
      <c r="B50" s="15">
        <f t="shared" si="15"/>
        <v>50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50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 t="s">
        <v>97</v>
      </c>
    </row>
    <row r="51" ht="30" customHeight="1" spans="1:31">
      <c r="A51" s="16" t="s">
        <v>98</v>
      </c>
      <c r="B51" s="15">
        <f t="shared" si="15"/>
        <v>55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>
        <v>55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 t="s">
        <v>99</v>
      </c>
    </row>
    <row r="52" ht="30" customHeight="1" spans="1:31">
      <c r="A52" s="16" t="s">
        <v>100</v>
      </c>
      <c r="B52" s="15">
        <f t="shared" si="15"/>
        <v>55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55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 t="s">
        <v>101</v>
      </c>
    </row>
    <row r="53" ht="30" customHeight="1" spans="1:31">
      <c r="A53" s="16" t="s">
        <v>102</v>
      </c>
      <c r="B53" s="15">
        <f t="shared" si="15"/>
        <v>60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>
        <v>60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 t="s">
        <v>103</v>
      </c>
    </row>
    <row r="54" ht="49.5" customHeight="1" spans="1:31">
      <c r="A54" s="16" t="s">
        <v>104</v>
      </c>
      <c r="B54" s="15">
        <f t="shared" si="15"/>
        <v>70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>
        <v>70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 t="s">
        <v>105</v>
      </c>
    </row>
    <row r="55" ht="39" customHeight="1" spans="1:31">
      <c r="A55" s="16" t="s">
        <v>106</v>
      </c>
      <c r="B55" s="15">
        <f t="shared" si="15"/>
        <v>20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>
        <v>20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 t="s">
        <v>107</v>
      </c>
    </row>
    <row r="56" ht="51.75" customHeight="1" spans="1:31">
      <c r="A56" s="16" t="s">
        <v>108</v>
      </c>
      <c r="B56" s="15">
        <f t="shared" si="15"/>
        <v>50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>
        <v>50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 t="s">
        <v>109</v>
      </c>
    </row>
    <row r="57" s="2" customFormat="1" ht="27" customHeight="1" spans="1:31">
      <c r="A57" s="12" t="s">
        <v>110</v>
      </c>
      <c r="B57" s="13">
        <f>SUM(B58:B69)</f>
        <v>1354</v>
      </c>
      <c r="C57" s="13">
        <f t="shared" ref="C57:AD57" si="16">SUM(C58:C69)</f>
        <v>0</v>
      </c>
      <c r="D57" s="13">
        <f t="shared" si="16"/>
        <v>0</v>
      </c>
      <c r="E57" s="13">
        <f t="shared" si="16"/>
        <v>0</v>
      </c>
      <c r="F57" s="13">
        <f t="shared" si="16"/>
        <v>0</v>
      </c>
      <c r="G57" s="13">
        <f t="shared" si="16"/>
        <v>0</v>
      </c>
      <c r="H57" s="13">
        <f t="shared" si="16"/>
        <v>0</v>
      </c>
      <c r="I57" s="13">
        <f t="shared" si="16"/>
        <v>0</v>
      </c>
      <c r="J57" s="13">
        <f t="shared" si="16"/>
        <v>0</v>
      </c>
      <c r="K57" s="13">
        <f t="shared" si="16"/>
        <v>0</v>
      </c>
      <c r="L57" s="13">
        <f t="shared" si="16"/>
        <v>0</v>
      </c>
      <c r="M57" s="13">
        <f t="shared" si="16"/>
        <v>0</v>
      </c>
      <c r="N57" s="13">
        <f t="shared" si="16"/>
        <v>0</v>
      </c>
      <c r="O57" s="13">
        <f t="shared" si="16"/>
        <v>0</v>
      </c>
      <c r="P57" s="13">
        <f t="shared" si="16"/>
        <v>0</v>
      </c>
      <c r="Q57" s="13">
        <f t="shared" si="16"/>
        <v>0</v>
      </c>
      <c r="R57" s="13">
        <f t="shared" si="16"/>
        <v>0</v>
      </c>
      <c r="S57" s="13">
        <f t="shared" si="16"/>
        <v>0</v>
      </c>
      <c r="T57" s="13">
        <f t="shared" si="16"/>
        <v>0</v>
      </c>
      <c r="U57" s="13">
        <f t="shared" si="16"/>
        <v>0</v>
      </c>
      <c r="V57" s="13">
        <f t="shared" si="16"/>
        <v>0</v>
      </c>
      <c r="W57" s="13">
        <f t="shared" si="16"/>
        <v>1354</v>
      </c>
      <c r="X57" s="13">
        <f t="shared" si="16"/>
        <v>0</v>
      </c>
      <c r="Y57" s="13">
        <f t="shared" si="16"/>
        <v>0</v>
      </c>
      <c r="Z57" s="13">
        <f t="shared" si="16"/>
        <v>0</v>
      </c>
      <c r="AA57" s="13">
        <f t="shared" si="16"/>
        <v>0</v>
      </c>
      <c r="AB57" s="13">
        <f t="shared" si="16"/>
        <v>0</v>
      </c>
      <c r="AC57" s="13">
        <f t="shared" si="16"/>
        <v>0</v>
      </c>
      <c r="AD57" s="13">
        <f t="shared" si="16"/>
        <v>0</v>
      </c>
      <c r="AE57" s="12" t="s">
        <v>39</v>
      </c>
    </row>
    <row r="58" ht="27" customHeight="1" spans="1:31">
      <c r="A58" s="16" t="s">
        <v>111</v>
      </c>
      <c r="B58" s="15">
        <f t="shared" ref="B58:B69" si="17">SUM(C58:AD58)</f>
        <v>50</v>
      </c>
      <c r="C58" s="15" t="s">
        <v>39</v>
      </c>
      <c r="D58" s="15" t="s">
        <v>39</v>
      </c>
      <c r="E58" s="15" t="s">
        <v>39</v>
      </c>
      <c r="F58" s="15" t="s">
        <v>39</v>
      </c>
      <c r="G58" s="15" t="s">
        <v>39</v>
      </c>
      <c r="H58" s="15" t="s">
        <v>39</v>
      </c>
      <c r="I58" s="15" t="s">
        <v>39</v>
      </c>
      <c r="J58" s="15" t="s">
        <v>39</v>
      </c>
      <c r="K58" s="15" t="s">
        <v>39</v>
      </c>
      <c r="L58" s="15" t="s">
        <v>39</v>
      </c>
      <c r="M58" s="15" t="s">
        <v>39</v>
      </c>
      <c r="N58" s="15" t="s">
        <v>39</v>
      </c>
      <c r="O58" s="15" t="s">
        <v>39</v>
      </c>
      <c r="P58" s="15" t="s">
        <v>39</v>
      </c>
      <c r="Q58" s="15" t="s">
        <v>39</v>
      </c>
      <c r="R58" s="15" t="s">
        <v>39</v>
      </c>
      <c r="S58" s="15" t="s">
        <v>39</v>
      </c>
      <c r="T58" s="15" t="s">
        <v>39</v>
      </c>
      <c r="U58" s="15" t="s">
        <v>39</v>
      </c>
      <c r="V58" s="15" t="s">
        <v>39</v>
      </c>
      <c r="W58" s="15">
        <v>50</v>
      </c>
      <c r="X58" s="15" t="s">
        <v>39</v>
      </c>
      <c r="Y58" s="15" t="s">
        <v>39</v>
      </c>
      <c r="Z58" s="15" t="s">
        <v>39</v>
      </c>
      <c r="AA58" s="15" t="s">
        <v>39</v>
      </c>
      <c r="AB58" s="15" t="s">
        <v>39</v>
      </c>
      <c r="AC58" s="15" t="s">
        <v>39</v>
      </c>
      <c r="AD58" s="15" t="s">
        <v>39</v>
      </c>
      <c r="AE58" s="16"/>
    </row>
    <row r="59" ht="27" customHeight="1" spans="1:31">
      <c r="A59" s="16" t="s">
        <v>112</v>
      </c>
      <c r="B59" s="15">
        <f t="shared" si="17"/>
        <v>50</v>
      </c>
      <c r="C59" s="15" t="s">
        <v>39</v>
      </c>
      <c r="D59" s="15" t="s">
        <v>39</v>
      </c>
      <c r="E59" s="15" t="s">
        <v>39</v>
      </c>
      <c r="F59" s="15" t="s">
        <v>39</v>
      </c>
      <c r="G59" s="15" t="s">
        <v>39</v>
      </c>
      <c r="H59" s="15" t="s">
        <v>39</v>
      </c>
      <c r="I59" s="15" t="s">
        <v>39</v>
      </c>
      <c r="J59" s="15" t="s">
        <v>39</v>
      </c>
      <c r="K59" s="15" t="s">
        <v>39</v>
      </c>
      <c r="L59" s="15" t="s">
        <v>39</v>
      </c>
      <c r="M59" s="15" t="s">
        <v>39</v>
      </c>
      <c r="N59" s="15" t="s">
        <v>39</v>
      </c>
      <c r="O59" s="15" t="s">
        <v>39</v>
      </c>
      <c r="P59" s="15" t="s">
        <v>39</v>
      </c>
      <c r="Q59" s="15" t="s">
        <v>39</v>
      </c>
      <c r="R59" s="15" t="s">
        <v>39</v>
      </c>
      <c r="S59" s="15" t="s">
        <v>39</v>
      </c>
      <c r="T59" s="15" t="s">
        <v>39</v>
      </c>
      <c r="U59" s="15" t="s">
        <v>39</v>
      </c>
      <c r="V59" s="15" t="s">
        <v>39</v>
      </c>
      <c r="W59" s="15">
        <v>50</v>
      </c>
      <c r="X59" s="15" t="s">
        <v>39</v>
      </c>
      <c r="Y59" s="15" t="s">
        <v>39</v>
      </c>
      <c r="Z59" s="15" t="s">
        <v>39</v>
      </c>
      <c r="AA59" s="15" t="s">
        <v>39</v>
      </c>
      <c r="AB59" s="15" t="s">
        <v>39</v>
      </c>
      <c r="AC59" s="15" t="s">
        <v>39</v>
      </c>
      <c r="AD59" s="15" t="s">
        <v>39</v>
      </c>
      <c r="AE59" s="16"/>
    </row>
    <row r="60" ht="27" customHeight="1" spans="1:31">
      <c r="A60" s="16" t="s">
        <v>113</v>
      </c>
      <c r="B60" s="15">
        <f t="shared" si="17"/>
        <v>69</v>
      </c>
      <c r="C60" s="15" t="s">
        <v>39</v>
      </c>
      <c r="D60" s="15" t="s">
        <v>39</v>
      </c>
      <c r="E60" s="15" t="s">
        <v>39</v>
      </c>
      <c r="F60" s="15" t="s">
        <v>39</v>
      </c>
      <c r="G60" s="15" t="s">
        <v>39</v>
      </c>
      <c r="H60" s="15" t="s">
        <v>39</v>
      </c>
      <c r="I60" s="15" t="s">
        <v>39</v>
      </c>
      <c r="J60" s="15" t="s">
        <v>39</v>
      </c>
      <c r="K60" s="15" t="s">
        <v>39</v>
      </c>
      <c r="L60" s="15" t="s">
        <v>39</v>
      </c>
      <c r="M60" s="15" t="s">
        <v>39</v>
      </c>
      <c r="N60" s="15" t="s">
        <v>39</v>
      </c>
      <c r="O60" s="15" t="s">
        <v>39</v>
      </c>
      <c r="P60" s="15" t="s">
        <v>39</v>
      </c>
      <c r="Q60" s="15" t="s">
        <v>39</v>
      </c>
      <c r="R60" s="15" t="s">
        <v>39</v>
      </c>
      <c r="S60" s="15" t="s">
        <v>39</v>
      </c>
      <c r="T60" s="15" t="s">
        <v>39</v>
      </c>
      <c r="U60" s="15" t="s">
        <v>39</v>
      </c>
      <c r="V60" s="15" t="s">
        <v>39</v>
      </c>
      <c r="W60" s="15">
        <v>69</v>
      </c>
      <c r="X60" s="15" t="s">
        <v>39</v>
      </c>
      <c r="Y60" s="15" t="s">
        <v>39</v>
      </c>
      <c r="Z60" s="15" t="s">
        <v>39</v>
      </c>
      <c r="AA60" s="15" t="s">
        <v>39</v>
      </c>
      <c r="AB60" s="15" t="s">
        <v>39</v>
      </c>
      <c r="AC60" s="15" t="s">
        <v>39</v>
      </c>
      <c r="AD60" s="15" t="s">
        <v>39</v>
      </c>
      <c r="AE60" s="16"/>
    </row>
    <row r="61" ht="27" customHeight="1" spans="1:31">
      <c r="A61" s="16" t="s">
        <v>114</v>
      </c>
      <c r="B61" s="15">
        <f t="shared" si="17"/>
        <v>50</v>
      </c>
      <c r="C61" s="15" t="s">
        <v>39</v>
      </c>
      <c r="D61" s="15" t="s">
        <v>39</v>
      </c>
      <c r="E61" s="15" t="s">
        <v>39</v>
      </c>
      <c r="F61" s="15" t="s">
        <v>39</v>
      </c>
      <c r="G61" s="15" t="s">
        <v>39</v>
      </c>
      <c r="H61" s="15" t="s">
        <v>39</v>
      </c>
      <c r="I61" s="15" t="s">
        <v>39</v>
      </c>
      <c r="J61" s="15" t="s">
        <v>39</v>
      </c>
      <c r="K61" s="15" t="s">
        <v>39</v>
      </c>
      <c r="L61" s="15" t="s">
        <v>39</v>
      </c>
      <c r="M61" s="15" t="s">
        <v>39</v>
      </c>
      <c r="N61" s="15" t="s">
        <v>39</v>
      </c>
      <c r="O61" s="15" t="s">
        <v>39</v>
      </c>
      <c r="P61" s="15" t="s">
        <v>39</v>
      </c>
      <c r="Q61" s="15" t="s">
        <v>39</v>
      </c>
      <c r="R61" s="15" t="s">
        <v>39</v>
      </c>
      <c r="S61" s="15" t="s">
        <v>39</v>
      </c>
      <c r="T61" s="15" t="s">
        <v>39</v>
      </c>
      <c r="U61" s="15" t="s">
        <v>39</v>
      </c>
      <c r="V61" s="15" t="s">
        <v>39</v>
      </c>
      <c r="W61" s="15">
        <v>50</v>
      </c>
      <c r="X61" s="15" t="s">
        <v>39</v>
      </c>
      <c r="Y61" s="15" t="s">
        <v>39</v>
      </c>
      <c r="Z61" s="15" t="s">
        <v>39</v>
      </c>
      <c r="AA61" s="15" t="s">
        <v>39</v>
      </c>
      <c r="AB61" s="15" t="s">
        <v>39</v>
      </c>
      <c r="AC61" s="15" t="s">
        <v>39</v>
      </c>
      <c r="AD61" s="15" t="s">
        <v>39</v>
      </c>
      <c r="AE61" s="16"/>
    </row>
    <row r="62" ht="27" customHeight="1" spans="1:31">
      <c r="A62" s="16" t="s">
        <v>115</v>
      </c>
      <c r="B62" s="15">
        <f t="shared" si="17"/>
        <v>200</v>
      </c>
      <c r="C62" s="15" t="s">
        <v>39</v>
      </c>
      <c r="D62" s="15" t="s">
        <v>39</v>
      </c>
      <c r="E62" s="15" t="s">
        <v>39</v>
      </c>
      <c r="F62" s="15" t="s">
        <v>39</v>
      </c>
      <c r="G62" s="15" t="s">
        <v>39</v>
      </c>
      <c r="H62" s="15" t="s">
        <v>39</v>
      </c>
      <c r="I62" s="15" t="s">
        <v>39</v>
      </c>
      <c r="J62" s="15" t="s">
        <v>39</v>
      </c>
      <c r="K62" s="15" t="s">
        <v>39</v>
      </c>
      <c r="L62" s="15" t="s">
        <v>39</v>
      </c>
      <c r="M62" s="15" t="s">
        <v>39</v>
      </c>
      <c r="N62" s="15" t="s">
        <v>39</v>
      </c>
      <c r="O62" s="15" t="s">
        <v>39</v>
      </c>
      <c r="P62" s="15" t="s">
        <v>39</v>
      </c>
      <c r="Q62" s="15" t="s">
        <v>39</v>
      </c>
      <c r="R62" s="15" t="s">
        <v>39</v>
      </c>
      <c r="S62" s="15" t="s">
        <v>39</v>
      </c>
      <c r="T62" s="15" t="s">
        <v>39</v>
      </c>
      <c r="U62" s="15" t="s">
        <v>39</v>
      </c>
      <c r="V62" s="15" t="s">
        <v>39</v>
      </c>
      <c r="W62" s="15">
        <v>200</v>
      </c>
      <c r="X62" s="15" t="s">
        <v>39</v>
      </c>
      <c r="Y62" s="15" t="s">
        <v>39</v>
      </c>
      <c r="Z62" s="15" t="s">
        <v>39</v>
      </c>
      <c r="AA62" s="15" t="s">
        <v>39</v>
      </c>
      <c r="AB62" s="15" t="s">
        <v>39</v>
      </c>
      <c r="AC62" s="15" t="s">
        <v>39</v>
      </c>
      <c r="AD62" s="15" t="s">
        <v>39</v>
      </c>
      <c r="AE62" s="16"/>
    </row>
    <row r="63" ht="27" customHeight="1" spans="1:31">
      <c r="A63" s="16" t="s">
        <v>116</v>
      </c>
      <c r="B63" s="15">
        <f t="shared" si="17"/>
        <v>200</v>
      </c>
      <c r="C63" s="15" t="s">
        <v>39</v>
      </c>
      <c r="D63" s="15" t="s">
        <v>39</v>
      </c>
      <c r="E63" s="15" t="s">
        <v>39</v>
      </c>
      <c r="F63" s="15" t="s">
        <v>39</v>
      </c>
      <c r="G63" s="15" t="s">
        <v>39</v>
      </c>
      <c r="H63" s="15" t="s">
        <v>39</v>
      </c>
      <c r="I63" s="15" t="s">
        <v>39</v>
      </c>
      <c r="J63" s="15" t="s">
        <v>39</v>
      </c>
      <c r="K63" s="15" t="s">
        <v>39</v>
      </c>
      <c r="L63" s="15" t="s">
        <v>39</v>
      </c>
      <c r="M63" s="15" t="s">
        <v>39</v>
      </c>
      <c r="N63" s="15" t="s">
        <v>39</v>
      </c>
      <c r="O63" s="15" t="s">
        <v>39</v>
      </c>
      <c r="P63" s="15" t="s">
        <v>39</v>
      </c>
      <c r="Q63" s="15" t="s">
        <v>39</v>
      </c>
      <c r="R63" s="15" t="s">
        <v>39</v>
      </c>
      <c r="S63" s="15" t="s">
        <v>39</v>
      </c>
      <c r="T63" s="15" t="s">
        <v>39</v>
      </c>
      <c r="U63" s="15" t="s">
        <v>39</v>
      </c>
      <c r="V63" s="15" t="s">
        <v>39</v>
      </c>
      <c r="W63" s="15">
        <v>200</v>
      </c>
      <c r="X63" s="15" t="s">
        <v>39</v>
      </c>
      <c r="Y63" s="15" t="s">
        <v>39</v>
      </c>
      <c r="Z63" s="15" t="s">
        <v>39</v>
      </c>
      <c r="AA63" s="15" t="s">
        <v>39</v>
      </c>
      <c r="AB63" s="15" t="s">
        <v>39</v>
      </c>
      <c r="AC63" s="15" t="s">
        <v>39</v>
      </c>
      <c r="AD63" s="15" t="s">
        <v>39</v>
      </c>
      <c r="AE63" s="16"/>
    </row>
    <row r="64" ht="27" customHeight="1" spans="1:31">
      <c r="A64" s="16" t="s">
        <v>117</v>
      </c>
      <c r="B64" s="15">
        <f t="shared" si="17"/>
        <v>50</v>
      </c>
      <c r="C64" s="15" t="s">
        <v>39</v>
      </c>
      <c r="D64" s="15" t="s">
        <v>39</v>
      </c>
      <c r="E64" s="15" t="s">
        <v>39</v>
      </c>
      <c r="F64" s="15" t="s">
        <v>39</v>
      </c>
      <c r="G64" s="15" t="s">
        <v>39</v>
      </c>
      <c r="H64" s="15" t="s">
        <v>39</v>
      </c>
      <c r="I64" s="15" t="s">
        <v>39</v>
      </c>
      <c r="J64" s="15" t="s">
        <v>39</v>
      </c>
      <c r="K64" s="15" t="s">
        <v>39</v>
      </c>
      <c r="L64" s="15" t="s">
        <v>39</v>
      </c>
      <c r="M64" s="15" t="s">
        <v>39</v>
      </c>
      <c r="N64" s="15" t="s">
        <v>39</v>
      </c>
      <c r="O64" s="15" t="s">
        <v>39</v>
      </c>
      <c r="P64" s="15" t="s">
        <v>39</v>
      </c>
      <c r="Q64" s="15" t="s">
        <v>39</v>
      </c>
      <c r="R64" s="15" t="s">
        <v>39</v>
      </c>
      <c r="S64" s="15" t="s">
        <v>39</v>
      </c>
      <c r="T64" s="15" t="s">
        <v>39</v>
      </c>
      <c r="U64" s="15" t="s">
        <v>39</v>
      </c>
      <c r="V64" s="15" t="s">
        <v>39</v>
      </c>
      <c r="W64" s="15">
        <v>50</v>
      </c>
      <c r="X64" s="15" t="s">
        <v>39</v>
      </c>
      <c r="Y64" s="15" t="s">
        <v>39</v>
      </c>
      <c r="Z64" s="15" t="s">
        <v>39</v>
      </c>
      <c r="AA64" s="15" t="s">
        <v>39</v>
      </c>
      <c r="AB64" s="15" t="s">
        <v>39</v>
      </c>
      <c r="AC64" s="15" t="s">
        <v>39</v>
      </c>
      <c r="AD64" s="15" t="s">
        <v>39</v>
      </c>
      <c r="AE64" s="16"/>
    </row>
    <row r="65" ht="27" customHeight="1" spans="1:31">
      <c r="A65" s="16" t="s">
        <v>118</v>
      </c>
      <c r="B65" s="15">
        <f t="shared" si="17"/>
        <v>60</v>
      </c>
      <c r="C65" s="15" t="s">
        <v>39</v>
      </c>
      <c r="D65" s="15" t="s">
        <v>39</v>
      </c>
      <c r="E65" s="15" t="s">
        <v>39</v>
      </c>
      <c r="F65" s="15" t="s">
        <v>39</v>
      </c>
      <c r="G65" s="15" t="s">
        <v>39</v>
      </c>
      <c r="H65" s="15" t="s">
        <v>39</v>
      </c>
      <c r="I65" s="15" t="s">
        <v>39</v>
      </c>
      <c r="J65" s="15" t="s">
        <v>39</v>
      </c>
      <c r="K65" s="15" t="s">
        <v>39</v>
      </c>
      <c r="L65" s="15" t="s">
        <v>39</v>
      </c>
      <c r="M65" s="15" t="s">
        <v>39</v>
      </c>
      <c r="N65" s="15" t="s">
        <v>39</v>
      </c>
      <c r="O65" s="15" t="s">
        <v>39</v>
      </c>
      <c r="P65" s="15" t="s">
        <v>39</v>
      </c>
      <c r="Q65" s="15" t="s">
        <v>39</v>
      </c>
      <c r="R65" s="15" t="s">
        <v>39</v>
      </c>
      <c r="S65" s="15" t="s">
        <v>39</v>
      </c>
      <c r="T65" s="15" t="s">
        <v>39</v>
      </c>
      <c r="U65" s="15" t="s">
        <v>39</v>
      </c>
      <c r="V65" s="15" t="s">
        <v>39</v>
      </c>
      <c r="W65" s="15">
        <v>60</v>
      </c>
      <c r="X65" s="15" t="s">
        <v>39</v>
      </c>
      <c r="Y65" s="15" t="s">
        <v>39</v>
      </c>
      <c r="Z65" s="15" t="s">
        <v>39</v>
      </c>
      <c r="AA65" s="15" t="s">
        <v>39</v>
      </c>
      <c r="AB65" s="15" t="s">
        <v>39</v>
      </c>
      <c r="AC65" s="15" t="s">
        <v>39</v>
      </c>
      <c r="AD65" s="15" t="s">
        <v>39</v>
      </c>
      <c r="AE65" s="16"/>
    </row>
    <row r="66" ht="27" customHeight="1" spans="1:31">
      <c r="A66" s="16" t="s">
        <v>119</v>
      </c>
      <c r="B66" s="15">
        <f t="shared" si="17"/>
        <v>300</v>
      </c>
      <c r="C66" s="15" t="s">
        <v>39</v>
      </c>
      <c r="D66" s="15" t="s">
        <v>39</v>
      </c>
      <c r="E66" s="15" t="s">
        <v>39</v>
      </c>
      <c r="F66" s="15" t="s">
        <v>39</v>
      </c>
      <c r="G66" s="15" t="s">
        <v>39</v>
      </c>
      <c r="H66" s="15" t="s">
        <v>39</v>
      </c>
      <c r="I66" s="15" t="s">
        <v>39</v>
      </c>
      <c r="J66" s="15" t="s">
        <v>39</v>
      </c>
      <c r="K66" s="15" t="s">
        <v>39</v>
      </c>
      <c r="L66" s="15" t="s">
        <v>39</v>
      </c>
      <c r="M66" s="15" t="s">
        <v>39</v>
      </c>
      <c r="N66" s="15" t="s">
        <v>39</v>
      </c>
      <c r="O66" s="15" t="s">
        <v>39</v>
      </c>
      <c r="P66" s="15" t="s">
        <v>39</v>
      </c>
      <c r="Q66" s="15" t="s">
        <v>39</v>
      </c>
      <c r="R66" s="15" t="s">
        <v>39</v>
      </c>
      <c r="S66" s="15" t="s">
        <v>39</v>
      </c>
      <c r="T66" s="15" t="s">
        <v>39</v>
      </c>
      <c r="U66" s="15" t="s">
        <v>39</v>
      </c>
      <c r="V66" s="15" t="s">
        <v>39</v>
      </c>
      <c r="W66" s="15">
        <v>300</v>
      </c>
      <c r="X66" s="15" t="s">
        <v>39</v>
      </c>
      <c r="Y66" s="15" t="s">
        <v>39</v>
      </c>
      <c r="Z66" s="15" t="s">
        <v>39</v>
      </c>
      <c r="AA66" s="15" t="s">
        <v>39</v>
      </c>
      <c r="AB66" s="15" t="s">
        <v>39</v>
      </c>
      <c r="AC66" s="15" t="s">
        <v>39</v>
      </c>
      <c r="AD66" s="15" t="s">
        <v>39</v>
      </c>
      <c r="AE66" s="16"/>
    </row>
    <row r="67" ht="27" customHeight="1" spans="1:31">
      <c r="A67" s="16" t="s">
        <v>120</v>
      </c>
      <c r="B67" s="15">
        <f t="shared" si="17"/>
        <v>100</v>
      </c>
      <c r="C67" s="15" t="s">
        <v>39</v>
      </c>
      <c r="D67" s="15" t="s">
        <v>39</v>
      </c>
      <c r="E67" s="15" t="s">
        <v>39</v>
      </c>
      <c r="F67" s="15" t="s">
        <v>39</v>
      </c>
      <c r="G67" s="15" t="s">
        <v>39</v>
      </c>
      <c r="H67" s="15" t="s">
        <v>39</v>
      </c>
      <c r="I67" s="15" t="s">
        <v>39</v>
      </c>
      <c r="J67" s="15" t="s">
        <v>39</v>
      </c>
      <c r="K67" s="15" t="s">
        <v>39</v>
      </c>
      <c r="L67" s="15" t="s">
        <v>39</v>
      </c>
      <c r="M67" s="15" t="s">
        <v>39</v>
      </c>
      <c r="N67" s="15" t="s">
        <v>39</v>
      </c>
      <c r="O67" s="15" t="s">
        <v>39</v>
      </c>
      <c r="P67" s="15" t="s">
        <v>39</v>
      </c>
      <c r="Q67" s="15" t="s">
        <v>39</v>
      </c>
      <c r="R67" s="15" t="s">
        <v>39</v>
      </c>
      <c r="S67" s="15" t="s">
        <v>39</v>
      </c>
      <c r="T67" s="15" t="s">
        <v>39</v>
      </c>
      <c r="U67" s="15" t="s">
        <v>39</v>
      </c>
      <c r="V67" s="15" t="s">
        <v>39</v>
      </c>
      <c r="W67" s="15">
        <v>100</v>
      </c>
      <c r="X67" s="15" t="s">
        <v>39</v>
      </c>
      <c r="Y67" s="15" t="s">
        <v>39</v>
      </c>
      <c r="Z67" s="15" t="s">
        <v>39</v>
      </c>
      <c r="AA67" s="15" t="s">
        <v>39</v>
      </c>
      <c r="AB67" s="15" t="s">
        <v>39</v>
      </c>
      <c r="AC67" s="15" t="s">
        <v>39</v>
      </c>
      <c r="AD67" s="15" t="s">
        <v>39</v>
      </c>
      <c r="AE67" s="16"/>
    </row>
    <row r="68" ht="27" customHeight="1" spans="1:31">
      <c r="A68" s="16" t="s">
        <v>121</v>
      </c>
      <c r="B68" s="15">
        <f t="shared" si="17"/>
        <v>130</v>
      </c>
      <c r="C68" s="15" t="s">
        <v>39</v>
      </c>
      <c r="D68" s="15" t="s">
        <v>39</v>
      </c>
      <c r="E68" s="15" t="s">
        <v>39</v>
      </c>
      <c r="F68" s="15" t="s">
        <v>39</v>
      </c>
      <c r="G68" s="15" t="s">
        <v>39</v>
      </c>
      <c r="H68" s="15" t="s">
        <v>39</v>
      </c>
      <c r="I68" s="15" t="s">
        <v>39</v>
      </c>
      <c r="J68" s="15" t="s">
        <v>39</v>
      </c>
      <c r="K68" s="15" t="s">
        <v>39</v>
      </c>
      <c r="L68" s="15" t="s">
        <v>39</v>
      </c>
      <c r="M68" s="15" t="s">
        <v>39</v>
      </c>
      <c r="N68" s="15" t="s">
        <v>39</v>
      </c>
      <c r="O68" s="15" t="s">
        <v>39</v>
      </c>
      <c r="P68" s="15" t="s">
        <v>39</v>
      </c>
      <c r="Q68" s="15" t="s">
        <v>39</v>
      </c>
      <c r="R68" s="15" t="s">
        <v>39</v>
      </c>
      <c r="S68" s="15" t="s">
        <v>39</v>
      </c>
      <c r="T68" s="15" t="s">
        <v>39</v>
      </c>
      <c r="U68" s="15" t="s">
        <v>39</v>
      </c>
      <c r="V68" s="15" t="s">
        <v>39</v>
      </c>
      <c r="W68" s="15">
        <v>130</v>
      </c>
      <c r="X68" s="15" t="s">
        <v>39</v>
      </c>
      <c r="Y68" s="15" t="s">
        <v>39</v>
      </c>
      <c r="Z68" s="15" t="s">
        <v>39</v>
      </c>
      <c r="AA68" s="15" t="s">
        <v>39</v>
      </c>
      <c r="AB68" s="15" t="s">
        <v>39</v>
      </c>
      <c r="AC68" s="15" t="s">
        <v>39</v>
      </c>
      <c r="AD68" s="15" t="s">
        <v>39</v>
      </c>
      <c r="AE68" s="16"/>
    </row>
    <row r="69" ht="27" customHeight="1" spans="1:31">
      <c r="A69" s="16" t="s">
        <v>122</v>
      </c>
      <c r="B69" s="15">
        <f t="shared" si="17"/>
        <v>95</v>
      </c>
      <c r="C69" s="15" t="s">
        <v>39</v>
      </c>
      <c r="D69" s="15" t="s">
        <v>39</v>
      </c>
      <c r="E69" s="15" t="s">
        <v>39</v>
      </c>
      <c r="F69" s="15" t="s">
        <v>39</v>
      </c>
      <c r="G69" s="15" t="s">
        <v>39</v>
      </c>
      <c r="H69" s="15" t="s">
        <v>39</v>
      </c>
      <c r="I69" s="15" t="s">
        <v>39</v>
      </c>
      <c r="J69" s="15" t="s">
        <v>39</v>
      </c>
      <c r="K69" s="15" t="s">
        <v>39</v>
      </c>
      <c r="L69" s="15" t="s">
        <v>39</v>
      </c>
      <c r="M69" s="15" t="s">
        <v>39</v>
      </c>
      <c r="N69" s="15" t="s">
        <v>39</v>
      </c>
      <c r="O69" s="15" t="s">
        <v>39</v>
      </c>
      <c r="P69" s="15" t="s">
        <v>39</v>
      </c>
      <c r="Q69" s="15" t="s">
        <v>39</v>
      </c>
      <c r="R69" s="15" t="s">
        <v>39</v>
      </c>
      <c r="S69" s="15" t="s">
        <v>39</v>
      </c>
      <c r="T69" s="15" t="s">
        <v>39</v>
      </c>
      <c r="U69" s="15" t="s">
        <v>39</v>
      </c>
      <c r="V69" s="15" t="s">
        <v>39</v>
      </c>
      <c r="W69" s="15">
        <v>95</v>
      </c>
      <c r="X69" s="15" t="s">
        <v>39</v>
      </c>
      <c r="Y69" s="15" t="s">
        <v>39</v>
      </c>
      <c r="Z69" s="15" t="s">
        <v>39</v>
      </c>
      <c r="AA69" s="15" t="s">
        <v>39</v>
      </c>
      <c r="AB69" s="15" t="s">
        <v>39</v>
      </c>
      <c r="AC69" s="15" t="s">
        <v>39</v>
      </c>
      <c r="AD69" s="15" t="s">
        <v>39</v>
      </c>
      <c r="AE69" s="16"/>
    </row>
    <row r="70" s="2" customFormat="1" ht="27" customHeight="1" spans="1:31">
      <c r="A70" s="12" t="s">
        <v>123</v>
      </c>
      <c r="B70" s="13">
        <f>SUM(B71:B72)</f>
        <v>310</v>
      </c>
      <c r="C70" s="13">
        <f t="shared" ref="C70:AD70" si="18">SUM(C71:C72)</f>
        <v>0</v>
      </c>
      <c r="D70" s="13">
        <f t="shared" si="18"/>
        <v>0</v>
      </c>
      <c r="E70" s="13">
        <f t="shared" si="18"/>
        <v>0</v>
      </c>
      <c r="F70" s="13">
        <f t="shared" si="18"/>
        <v>0</v>
      </c>
      <c r="G70" s="13">
        <f t="shared" si="18"/>
        <v>0</v>
      </c>
      <c r="H70" s="13">
        <f t="shared" si="18"/>
        <v>0</v>
      </c>
      <c r="I70" s="13">
        <f t="shared" si="18"/>
        <v>0</v>
      </c>
      <c r="J70" s="13">
        <f t="shared" si="18"/>
        <v>0</v>
      </c>
      <c r="K70" s="13">
        <f t="shared" si="18"/>
        <v>0</v>
      </c>
      <c r="L70" s="13">
        <f t="shared" si="18"/>
        <v>0</v>
      </c>
      <c r="M70" s="13">
        <f t="shared" si="18"/>
        <v>0</v>
      </c>
      <c r="N70" s="13">
        <f t="shared" si="18"/>
        <v>0</v>
      </c>
      <c r="O70" s="13">
        <f t="shared" si="18"/>
        <v>0</v>
      </c>
      <c r="P70" s="13">
        <f t="shared" si="18"/>
        <v>0</v>
      </c>
      <c r="Q70" s="13">
        <f t="shared" si="18"/>
        <v>0</v>
      </c>
      <c r="R70" s="13">
        <f t="shared" si="18"/>
        <v>0</v>
      </c>
      <c r="S70" s="13">
        <f t="shared" si="18"/>
        <v>0</v>
      </c>
      <c r="T70" s="13">
        <f t="shared" si="18"/>
        <v>0</v>
      </c>
      <c r="U70" s="13">
        <f t="shared" si="18"/>
        <v>0</v>
      </c>
      <c r="V70" s="13">
        <f t="shared" si="18"/>
        <v>0</v>
      </c>
      <c r="W70" s="13">
        <f t="shared" si="18"/>
        <v>0</v>
      </c>
      <c r="X70" s="13">
        <f t="shared" si="18"/>
        <v>310</v>
      </c>
      <c r="Y70" s="13">
        <f t="shared" si="18"/>
        <v>0</v>
      </c>
      <c r="Z70" s="13">
        <f t="shared" si="18"/>
        <v>0</v>
      </c>
      <c r="AA70" s="13">
        <f t="shared" si="18"/>
        <v>0</v>
      </c>
      <c r="AB70" s="13">
        <f t="shared" si="18"/>
        <v>0</v>
      </c>
      <c r="AC70" s="13">
        <f t="shared" si="18"/>
        <v>0</v>
      </c>
      <c r="AD70" s="13">
        <f t="shared" si="18"/>
        <v>0</v>
      </c>
      <c r="AE70" s="12" t="s">
        <v>39</v>
      </c>
    </row>
    <row r="71" ht="27" customHeight="1" spans="1:31">
      <c r="A71" s="16" t="s">
        <v>124</v>
      </c>
      <c r="B71" s="15">
        <f t="shared" ref="B71:B74" si="19">SUM(C71:AD71)</f>
        <v>60</v>
      </c>
      <c r="C71" s="15" t="s">
        <v>39</v>
      </c>
      <c r="D71" s="15" t="s">
        <v>39</v>
      </c>
      <c r="E71" s="15" t="s">
        <v>39</v>
      </c>
      <c r="F71" s="15" t="s">
        <v>39</v>
      </c>
      <c r="G71" s="15" t="s">
        <v>39</v>
      </c>
      <c r="H71" s="15" t="s">
        <v>39</v>
      </c>
      <c r="I71" s="15" t="s">
        <v>39</v>
      </c>
      <c r="J71" s="15" t="s">
        <v>39</v>
      </c>
      <c r="K71" s="15" t="s">
        <v>39</v>
      </c>
      <c r="L71" s="15" t="s">
        <v>39</v>
      </c>
      <c r="M71" s="15" t="s">
        <v>39</v>
      </c>
      <c r="N71" s="15" t="s">
        <v>39</v>
      </c>
      <c r="O71" s="15" t="s">
        <v>39</v>
      </c>
      <c r="P71" s="15" t="s">
        <v>39</v>
      </c>
      <c r="Q71" s="15" t="s">
        <v>39</v>
      </c>
      <c r="R71" s="15" t="s">
        <v>39</v>
      </c>
      <c r="S71" s="15" t="s">
        <v>39</v>
      </c>
      <c r="T71" s="15" t="s">
        <v>39</v>
      </c>
      <c r="U71" s="15" t="s">
        <v>39</v>
      </c>
      <c r="V71" s="15" t="s">
        <v>39</v>
      </c>
      <c r="W71" s="15" t="s">
        <v>39</v>
      </c>
      <c r="X71" s="15">
        <v>60</v>
      </c>
      <c r="Y71" s="15" t="s">
        <v>39</v>
      </c>
      <c r="Z71" s="15" t="s">
        <v>39</v>
      </c>
      <c r="AA71" s="15" t="s">
        <v>39</v>
      </c>
      <c r="AB71" s="15" t="s">
        <v>39</v>
      </c>
      <c r="AC71" s="15" t="s">
        <v>39</v>
      </c>
      <c r="AD71" s="15" t="s">
        <v>39</v>
      </c>
      <c r="AE71" s="16" t="s">
        <v>39</v>
      </c>
    </row>
    <row r="72" ht="27" customHeight="1" spans="1:31">
      <c r="A72" s="16" t="s">
        <v>125</v>
      </c>
      <c r="B72" s="15">
        <f t="shared" si="19"/>
        <v>250</v>
      </c>
      <c r="C72" s="15" t="s">
        <v>39</v>
      </c>
      <c r="D72" s="15" t="s">
        <v>39</v>
      </c>
      <c r="E72" s="15" t="s">
        <v>39</v>
      </c>
      <c r="F72" s="15" t="s">
        <v>39</v>
      </c>
      <c r="G72" s="15" t="s">
        <v>39</v>
      </c>
      <c r="H72" s="15" t="s">
        <v>39</v>
      </c>
      <c r="I72" s="15" t="s">
        <v>39</v>
      </c>
      <c r="J72" s="15" t="s">
        <v>39</v>
      </c>
      <c r="K72" s="15" t="s">
        <v>39</v>
      </c>
      <c r="L72" s="15" t="s">
        <v>39</v>
      </c>
      <c r="M72" s="15" t="s">
        <v>39</v>
      </c>
      <c r="N72" s="15" t="s">
        <v>39</v>
      </c>
      <c r="O72" s="15" t="s">
        <v>39</v>
      </c>
      <c r="P72" s="15" t="s">
        <v>39</v>
      </c>
      <c r="Q72" s="15" t="s">
        <v>39</v>
      </c>
      <c r="R72" s="15" t="s">
        <v>39</v>
      </c>
      <c r="S72" s="15" t="s">
        <v>39</v>
      </c>
      <c r="T72" s="15" t="s">
        <v>39</v>
      </c>
      <c r="U72" s="15" t="s">
        <v>39</v>
      </c>
      <c r="V72" s="15" t="s">
        <v>39</v>
      </c>
      <c r="W72" s="15" t="s">
        <v>39</v>
      </c>
      <c r="X72" s="15">
        <v>250</v>
      </c>
      <c r="Y72" s="15" t="s">
        <v>39</v>
      </c>
      <c r="Z72" s="15" t="s">
        <v>39</v>
      </c>
      <c r="AA72" s="15" t="s">
        <v>39</v>
      </c>
      <c r="AB72" s="15" t="s">
        <v>39</v>
      </c>
      <c r="AC72" s="15" t="s">
        <v>39</v>
      </c>
      <c r="AD72" s="15" t="s">
        <v>39</v>
      </c>
      <c r="AE72" s="16" t="s">
        <v>39</v>
      </c>
    </row>
    <row r="73" s="2" customFormat="1" ht="27" customHeight="1" spans="1:31">
      <c r="A73" s="12" t="s">
        <v>126</v>
      </c>
      <c r="B73" s="13">
        <f t="shared" ref="B73:B78" si="20">SUM(B74)</f>
        <v>300</v>
      </c>
      <c r="C73" s="13">
        <f t="shared" ref="C73:AD73" si="21">SUM(C74)</f>
        <v>0</v>
      </c>
      <c r="D73" s="13">
        <f t="shared" si="21"/>
        <v>0</v>
      </c>
      <c r="E73" s="13">
        <f t="shared" si="21"/>
        <v>20</v>
      </c>
      <c r="F73" s="13">
        <f t="shared" si="21"/>
        <v>0</v>
      </c>
      <c r="G73" s="13">
        <f t="shared" si="21"/>
        <v>0</v>
      </c>
      <c r="H73" s="13">
        <f t="shared" si="21"/>
        <v>0</v>
      </c>
      <c r="I73" s="13">
        <f t="shared" si="21"/>
        <v>0</v>
      </c>
      <c r="J73" s="13">
        <f t="shared" si="21"/>
        <v>0</v>
      </c>
      <c r="K73" s="13">
        <f t="shared" si="21"/>
        <v>0</v>
      </c>
      <c r="L73" s="13">
        <f t="shared" si="21"/>
        <v>0</v>
      </c>
      <c r="M73" s="13">
        <f t="shared" si="21"/>
        <v>0</v>
      </c>
      <c r="N73" s="13">
        <f t="shared" si="21"/>
        <v>0</v>
      </c>
      <c r="O73" s="13">
        <f t="shared" si="21"/>
        <v>0</v>
      </c>
      <c r="P73" s="13">
        <f t="shared" si="21"/>
        <v>0</v>
      </c>
      <c r="Q73" s="13">
        <f t="shared" si="21"/>
        <v>0</v>
      </c>
      <c r="R73" s="13">
        <f t="shared" si="21"/>
        <v>0</v>
      </c>
      <c r="S73" s="13">
        <f t="shared" si="21"/>
        <v>15</v>
      </c>
      <c r="T73" s="13">
        <f t="shared" si="21"/>
        <v>0</v>
      </c>
      <c r="U73" s="13">
        <f t="shared" si="21"/>
        <v>0</v>
      </c>
      <c r="V73" s="13">
        <f t="shared" si="21"/>
        <v>15</v>
      </c>
      <c r="W73" s="13">
        <f t="shared" si="21"/>
        <v>15</v>
      </c>
      <c r="X73" s="13">
        <f t="shared" si="21"/>
        <v>15</v>
      </c>
      <c r="Y73" s="13">
        <f t="shared" si="21"/>
        <v>17</v>
      </c>
      <c r="Z73" s="13">
        <f t="shared" si="21"/>
        <v>5</v>
      </c>
      <c r="AA73" s="13">
        <f t="shared" si="21"/>
        <v>145</v>
      </c>
      <c r="AB73" s="13">
        <f t="shared" si="21"/>
        <v>15</v>
      </c>
      <c r="AC73" s="13">
        <f t="shared" si="21"/>
        <v>16</v>
      </c>
      <c r="AD73" s="13">
        <f t="shared" si="21"/>
        <v>22</v>
      </c>
      <c r="AE73" s="12" t="s">
        <v>39</v>
      </c>
    </row>
    <row r="74" ht="27" customHeight="1" spans="1:31">
      <c r="A74" s="16" t="s">
        <v>127</v>
      </c>
      <c r="B74" s="15">
        <f t="shared" si="19"/>
        <v>300</v>
      </c>
      <c r="C74" s="15" t="s">
        <v>39</v>
      </c>
      <c r="D74" s="15" t="s">
        <v>39</v>
      </c>
      <c r="E74" s="15">
        <v>20</v>
      </c>
      <c r="F74" s="15" t="s">
        <v>39</v>
      </c>
      <c r="G74" s="15" t="s">
        <v>39</v>
      </c>
      <c r="H74" s="15" t="s">
        <v>39</v>
      </c>
      <c r="I74" s="15" t="s">
        <v>39</v>
      </c>
      <c r="J74" s="15" t="s">
        <v>39</v>
      </c>
      <c r="K74" s="15" t="s">
        <v>39</v>
      </c>
      <c r="L74" s="15" t="s">
        <v>39</v>
      </c>
      <c r="M74" s="15" t="s">
        <v>39</v>
      </c>
      <c r="N74" s="15" t="s">
        <v>39</v>
      </c>
      <c r="O74" s="15" t="s">
        <v>39</v>
      </c>
      <c r="P74" s="15" t="s">
        <v>39</v>
      </c>
      <c r="Q74" s="15" t="s">
        <v>39</v>
      </c>
      <c r="R74" s="15" t="s">
        <v>39</v>
      </c>
      <c r="S74" s="15">
        <v>15</v>
      </c>
      <c r="T74" s="15" t="s">
        <v>39</v>
      </c>
      <c r="U74" s="15" t="s">
        <v>39</v>
      </c>
      <c r="V74" s="15">
        <v>15</v>
      </c>
      <c r="W74" s="15">
        <v>15</v>
      </c>
      <c r="X74" s="15">
        <v>15</v>
      </c>
      <c r="Y74" s="15">
        <v>17</v>
      </c>
      <c r="Z74" s="15">
        <v>5</v>
      </c>
      <c r="AA74" s="15">
        <v>145</v>
      </c>
      <c r="AB74" s="15">
        <v>15</v>
      </c>
      <c r="AC74" s="15">
        <v>16</v>
      </c>
      <c r="AD74" s="15">
        <v>22</v>
      </c>
      <c r="AE74" s="16" t="s">
        <v>39</v>
      </c>
    </row>
    <row r="75" s="2" customFormat="1" ht="27" customHeight="1" spans="1:31">
      <c r="A75" s="12" t="s">
        <v>128</v>
      </c>
      <c r="B75" s="13">
        <f>SUM(B76:B94)/2</f>
        <v>2593</v>
      </c>
      <c r="C75" s="13">
        <f t="shared" ref="C75:AD75" si="22">SUM(C78:C94)/2</f>
        <v>0</v>
      </c>
      <c r="D75" s="13">
        <f t="shared" si="22"/>
        <v>0</v>
      </c>
      <c r="E75" s="13">
        <f t="shared" si="22"/>
        <v>24</v>
      </c>
      <c r="F75" s="13">
        <f t="shared" si="22"/>
        <v>0</v>
      </c>
      <c r="G75" s="13">
        <f t="shared" si="22"/>
        <v>0</v>
      </c>
      <c r="H75" s="13">
        <f t="shared" si="22"/>
        <v>5</v>
      </c>
      <c r="I75" s="13">
        <f t="shared" si="22"/>
        <v>0</v>
      </c>
      <c r="J75" s="13">
        <f t="shared" si="22"/>
        <v>6</v>
      </c>
      <c r="K75" s="13">
        <f t="shared" si="22"/>
        <v>6</v>
      </c>
      <c r="L75" s="13">
        <f t="shared" si="22"/>
        <v>6</v>
      </c>
      <c r="M75" s="13">
        <f t="shared" si="22"/>
        <v>0</v>
      </c>
      <c r="N75" s="13">
        <f t="shared" si="22"/>
        <v>0</v>
      </c>
      <c r="O75" s="13">
        <f t="shared" si="22"/>
        <v>0</v>
      </c>
      <c r="P75" s="13">
        <f t="shared" si="22"/>
        <v>270</v>
      </c>
      <c r="Q75" s="13">
        <f t="shared" si="22"/>
        <v>0</v>
      </c>
      <c r="R75" s="13">
        <f t="shared" si="22"/>
        <v>0</v>
      </c>
      <c r="S75" s="13">
        <f t="shared" si="22"/>
        <v>25</v>
      </c>
      <c r="T75" s="13">
        <f t="shared" si="22"/>
        <v>5</v>
      </c>
      <c r="U75" s="13">
        <f t="shared" si="22"/>
        <v>30</v>
      </c>
      <c r="V75" s="13">
        <f t="shared" si="22"/>
        <v>36</v>
      </c>
      <c r="W75" s="13">
        <f t="shared" si="22"/>
        <v>1766</v>
      </c>
      <c r="X75" s="13">
        <f t="shared" si="22"/>
        <v>104</v>
      </c>
      <c r="Y75" s="13">
        <f t="shared" si="22"/>
        <v>260</v>
      </c>
      <c r="Z75" s="13">
        <f t="shared" si="22"/>
        <v>0</v>
      </c>
      <c r="AA75" s="13">
        <f t="shared" si="22"/>
        <v>60</v>
      </c>
      <c r="AB75" s="13">
        <f t="shared" si="22"/>
        <v>36</v>
      </c>
      <c r="AC75" s="13">
        <f t="shared" si="22"/>
        <v>0</v>
      </c>
      <c r="AD75" s="13">
        <f t="shared" si="22"/>
        <v>4</v>
      </c>
      <c r="AE75" s="12"/>
    </row>
    <row r="76" s="2" customFormat="1" ht="27" customHeight="1" spans="1:31">
      <c r="A76" s="12" t="s">
        <v>58</v>
      </c>
      <c r="B76" s="13">
        <f t="shared" si="20"/>
        <v>50</v>
      </c>
      <c r="C76" s="13">
        <f t="shared" ref="C76:AD76" si="23">SUM(C77)</f>
        <v>0</v>
      </c>
      <c r="D76" s="13">
        <f t="shared" si="23"/>
        <v>0</v>
      </c>
      <c r="E76" s="13">
        <f t="shared" si="23"/>
        <v>0</v>
      </c>
      <c r="F76" s="13">
        <f t="shared" si="23"/>
        <v>0</v>
      </c>
      <c r="G76" s="13">
        <f t="shared" si="23"/>
        <v>0</v>
      </c>
      <c r="H76" s="13">
        <f t="shared" si="23"/>
        <v>0</v>
      </c>
      <c r="I76" s="13">
        <f t="shared" si="23"/>
        <v>0</v>
      </c>
      <c r="J76" s="13">
        <f t="shared" si="23"/>
        <v>0</v>
      </c>
      <c r="K76" s="13">
        <f t="shared" si="23"/>
        <v>0</v>
      </c>
      <c r="L76" s="13">
        <f t="shared" si="23"/>
        <v>50</v>
      </c>
      <c r="M76" s="13">
        <f t="shared" si="23"/>
        <v>0</v>
      </c>
      <c r="N76" s="13">
        <f t="shared" si="23"/>
        <v>0</v>
      </c>
      <c r="O76" s="13">
        <f t="shared" si="23"/>
        <v>0</v>
      </c>
      <c r="P76" s="13">
        <f t="shared" si="23"/>
        <v>0</v>
      </c>
      <c r="Q76" s="13">
        <f t="shared" si="23"/>
        <v>0</v>
      </c>
      <c r="R76" s="13">
        <f t="shared" si="23"/>
        <v>0</v>
      </c>
      <c r="S76" s="13">
        <f t="shared" si="23"/>
        <v>0</v>
      </c>
      <c r="T76" s="13">
        <f t="shared" si="23"/>
        <v>0</v>
      </c>
      <c r="U76" s="13">
        <f t="shared" si="23"/>
        <v>0</v>
      </c>
      <c r="V76" s="13">
        <f t="shared" si="23"/>
        <v>0</v>
      </c>
      <c r="W76" s="13">
        <f t="shared" si="23"/>
        <v>0</v>
      </c>
      <c r="X76" s="13">
        <f t="shared" si="23"/>
        <v>0</v>
      </c>
      <c r="Y76" s="13">
        <f t="shared" si="23"/>
        <v>0</v>
      </c>
      <c r="Z76" s="13">
        <f t="shared" si="23"/>
        <v>0</v>
      </c>
      <c r="AA76" s="13">
        <f t="shared" si="23"/>
        <v>0</v>
      </c>
      <c r="AB76" s="13">
        <f t="shared" si="23"/>
        <v>0</v>
      </c>
      <c r="AC76" s="13">
        <f t="shared" si="23"/>
        <v>0</v>
      </c>
      <c r="AD76" s="13">
        <f t="shared" si="23"/>
        <v>0</v>
      </c>
      <c r="AE76" s="12"/>
    </row>
    <row r="77" s="2" customFormat="1" ht="27" customHeight="1" spans="1:31">
      <c r="A77" s="16" t="s">
        <v>129</v>
      </c>
      <c r="B77" s="15">
        <f t="shared" ref="B77:B82" si="24">SUM(C77:AD77)</f>
        <v>50</v>
      </c>
      <c r="C77" s="13" t="s">
        <v>39</v>
      </c>
      <c r="D77" s="13" t="s">
        <v>39</v>
      </c>
      <c r="E77" s="13" t="s">
        <v>39</v>
      </c>
      <c r="F77" s="13" t="s">
        <v>39</v>
      </c>
      <c r="G77" s="13" t="s">
        <v>39</v>
      </c>
      <c r="H77" s="13" t="s">
        <v>39</v>
      </c>
      <c r="I77" s="13" t="s">
        <v>39</v>
      </c>
      <c r="J77" s="13" t="s">
        <v>39</v>
      </c>
      <c r="K77" s="13" t="s">
        <v>39</v>
      </c>
      <c r="L77" s="13">
        <v>50</v>
      </c>
      <c r="M77" s="13" t="s">
        <v>39</v>
      </c>
      <c r="N77" s="13" t="s">
        <v>39</v>
      </c>
      <c r="O77" s="13" t="s">
        <v>39</v>
      </c>
      <c r="P77" s="13" t="s">
        <v>39</v>
      </c>
      <c r="Q77" s="13" t="s">
        <v>39</v>
      </c>
      <c r="R77" s="13" t="s">
        <v>39</v>
      </c>
      <c r="S77" s="13" t="s">
        <v>39</v>
      </c>
      <c r="T77" s="13" t="s">
        <v>39</v>
      </c>
      <c r="U77" s="13" t="s">
        <v>39</v>
      </c>
      <c r="V77" s="13" t="s">
        <v>39</v>
      </c>
      <c r="W77" s="13" t="s">
        <v>39</v>
      </c>
      <c r="X77" s="13" t="s">
        <v>39</v>
      </c>
      <c r="Y77" s="13" t="s">
        <v>39</v>
      </c>
      <c r="Z77" s="13" t="s">
        <v>39</v>
      </c>
      <c r="AA77" s="13" t="s">
        <v>39</v>
      </c>
      <c r="AB77" s="13" t="s">
        <v>39</v>
      </c>
      <c r="AC77" s="13" t="s">
        <v>39</v>
      </c>
      <c r="AD77" s="13" t="s">
        <v>39</v>
      </c>
      <c r="AE77" s="12"/>
    </row>
    <row r="78" s="2" customFormat="1" ht="27" customHeight="1" spans="1:31">
      <c r="A78" s="12" t="s">
        <v>60</v>
      </c>
      <c r="B78" s="13">
        <f t="shared" si="20"/>
        <v>58</v>
      </c>
      <c r="C78" s="13">
        <f t="shared" ref="C78:AD78" si="25">SUM(C79)</f>
        <v>0</v>
      </c>
      <c r="D78" s="13">
        <f t="shared" si="25"/>
        <v>0</v>
      </c>
      <c r="E78" s="13">
        <f t="shared" si="25"/>
        <v>4</v>
      </c>
      <c r="F78" s="13">
        <f t="shared" si="25"/>
        <v>0</v>
      </c>
      <c r="G78" s="13">
        <f t="shared" si="25"/>
        <v>0</v>
      </c>
      <c r="H78" s="13">
        <f t="shared" si="25"/>
        <v>0</v>
      </c>
      <c r="I78" s="13">
        <f t="shared" si="25"/>
        <v>0</v>
      </c>
      <c r="J78" s="13">
        <f t="shared" si="25"/>
        <v>6</v>
      </c>
      <c r="K78" s="13">
        <f t="shared" si="25"/>
        <v>6</v>
      </c>
      <c r="L78" s="13">
        <f t="shared" si="25"/>
        <v>6</v>
      </c>
      <c r="M78" s="13">
        <f t="shared" si="25"/>
        <v>0</v>
      </c>
      <c r="N78" s="13">
        <f t="shared" si="25"/>
        <v>0</v>
      </c>
      <c r="O78" s="13">
        <f t="shared" si="25"/>
        <v>0</v>
      </c>
      <c r="P78" s="13">
        <f t="shared" si="25"/>
        <v>0</v>
      </c>
      <c r="Q78" s="13">
        <f t="shared" si="25"/>
        <v>0</v>
      </c>
      <c r="R78" s="13">
        <f t="shared" si="25"/>
        <v>0</v>
      </c>
      <c r="S78" s="13">
        <f t="shared" si="25"/>
        <v>0</v>
      </c>
      <c r="T78" s="13">
        <f t="shared" si="25"/>
        <v>0</v>
      </c>
      <c r="U78" s="13">
        <f t="shared" si="25"/>
        <v>10</v>
      </c>
      <c r="V78" s="13">
        <f t="shared" si="25"/>
        <v>6</v>
      </c>
      <c r="W78" s="13">
        <f t="shared" si="25"/>
        <v>0</v>
      </c>
      <c r="X78" s="13">
        <f t="shared" si="25"/>
        <v>0</v>
      </c>
      <c r="Y78" s="13">
        <f t="shared" si="25"/>
        <v>0</v>
      </c>
      <c r="Z78" s="13">
        <f t="shared" si="25"/>
        <v>0</v>
      </c>
      <c r="AA78" s="13">
        <f t="shared" si="25"/>
        <v>10</v>
      </c>
      <c r="AB78" s="13">
        <f t="shared" si="25"/>
        <v>6</v>
      </c>
      <c r="AC78" s="13">
        <f t="shared" si="25"/>
        <v>0</v>
      </c>
      <c r="AD78" s="13">
        <f t="shared" si="25"/>
        <v>4</v>
      </c>
      <c r="AE78" s="12" t="s">
        <v>39</v>
      </c>
    </row>
    <row r="79" ht="27" customHeight="1" spans="1:31">
      <c r="A79" s="16" t="s">
        <v>61</v>
      </c>
      <c r="B79" s="15">
        <f t="shared" si="24"/>
        <v>58</v>
      </c>
      <c r="C79" s="15"/>
      <c r="D79" s="15"/>
      <c r="E79" s="15">
        <v>4</v>
      </c>
      <c r="F79" s="15"/>
      <c r="G79" s="15"/>
      <c r="H79" s="15"/>
      <c r="I79" s="15"/>
      <c r="J79" s="15">
        <v>6</v>
      </c>
      <c r="K79" s="15">
        <v>6</v>
      </c>
      <c r="L79" s="15">
        <v>6</v>
      </c>
      <c r="M79" s="15"/>
      <c r="N79" s="15"/>
      <c r="O79" s="15"/>
      <c r="P79" s="15"/>
      <c r="Q79" s="15"/>
      <c r="R79" s="15"/>
      <c r="S79" s="15"/>
      <c r="T79" s="15"/>
      <c r="U79" s="15">
        <v>10</v>
      </c>
      <c r="V79" s="15">
        <v>6</v>
      </c>
      <c r="W79" s="15"/>
      <c r="X79" s="15"/>
      <c r="Y79" s="15"/>
      <c r="Z79" s="15"/>
      <c r="AA79" s="15">
        <v>10</v>
      </c>
      <c r="AB79" s="15">
        <v>6</v>
      </c>
      <c r="AC79" s="15"/>
      <c r="AD79" s="15">
        <v>4</v>
      </c>
      <c r="AE79" s="16" t="s">
        <v>39</v>
      </c>
    </row>
    <row r="80" ht="27" customHeight="1" spans="1:31">
      <c r="A80" s="12" t="s">
        <v>62</v>
      </c>
      <c r="B80" s="13">
        <f>SUM(B81:B82)</f>
        <v>685</v>
      </c>
      <c r="C80" s="13">
        <f t="shared" ref="C80:AD80" si="26">SUM(C81:C82)</f>
        <v>0</v>
      </c>
      <c r="D80" s="13">
        <f t="shared" si="26"/>
        <v>0</v>
      </c>
      <c r="E80" s="13">
        <f t="shared" si="26"/>
        <v>20</v>
      </c>
      <c r="F80" s="13">
        <f t="shared" si="26"/>
        <v>0</v>
      </c>
      <c r="G80" s="13">
        <f t="shared" si="26"/>
        <v>0</v>
      </c>
      <c r="H80" s="13">
        <f t="shared" si="26"/>
        <v>5</v>
      </c>
      <c r="I80" s="13">
        <f t="shared" si="26"/>
        <v>0</v>
      </c>
      <c r="J80" s="13">
        <f t="shared" si="26"/>
        <v>0</v>
      </c>
      <c r="K80" s="13">
        <f t="shared" si="26"/>
        <v>0</v>
      </c>
      <c r="L80" s="13">
        <f t="shared" si="26"/>
        <v>0</v>
      </c>
      <c r="M80" s="13">
        <f t="shared" si="26"/>
        <v>0</v>
      </c>
      <c r="N80" s="13">
        <f t="shared" si="26"/>
        <v>0</v>
      </c>
      <c r="O80" s="13">
        <f t="shared" si="26"/>
        <v>0</v>
      </c>
      <c r="P80" s="13">
        <f t="shared" si="26"/>
        <v>270</v>
      </c>
      <c r="Q80" s="13">
        <f t="shared" si="26"/>
        <v>0</v>
      </c>
      <c r="R80" s="13">
        <f t="shared" si="26"/>
        <v>0</v>
      </c>
      <c r="S80" s="13">
        <f t="shared" si="26"/>
        <v>0</v>
      </c>
      <c r="T80" s="13">
        <f t="shared" si="26"/>
        <v>0</v>
      </c>
      <c r="U80" s="13">
        <f t="shared" si="26"/>
        <v>20</v>
      </c>
      <c r="V80" s="13">
        <f t="shared" si="26"/>
        <v>10</v>
      </c>
      <c r="W80" s="13">
        <f t="shared" si="26"/>
        <v>10</v>
      </c>
      <c r="X80" s="13">
        <f t="shared" si="26"/>
        <v>30</v>
      </c>
      <c r="Y80" s="13">
        <f t="shared" si="26"/>
        <v>240</v>
      </c>
      <c r="Z80" s="13">
        <f t="shared" si="26"/>
        <v>0</v>
      </c>
      <c r="AA80" s="13">
        <f t="shared" si="26"/>
        <v>50</v>
      </c>
      <c r="AB80" s="13">
        <f t="shared" si="26"/>
        <v>30</v>
      </c>
      <c r="AC80" s="13">
        <f t="shared" si="26"/>
        <v>0</v>
      </c>
      <c r="AD80" s="13">
        <f t="shared" si="26"/>
        <v>0</v>
      </c>
      <c r="AE80" s="16"/>
    </row>
    <row r="81" ht="27" customHeight="1" spans="1:31">
      <c r="A81" s="16" t="s">
        <v>130</v>
      </c>
      <c r="B81" s="15">
        <f t="shared" si="24"/>
        <v>200</v>
      </c>
      <c r="C81" s="15" t="s">
        <v>39</v>
      </c>
      <c r="D81" s="15" t="s">
        <v>39</v>
      </c>
      <c r="E81" s="15" t="s">
        <v>39</v>
      </c>
      <c r="F81" s="15" t="s">
        <v>39</v>
      </c>
      <c r="G81" s="15" t="s">
        <v>39</v>
      </c>
      <c r="H81" s="15" t="s">
        <v>39</v>
      </c>
      <c r="I81" s="15" t="s">
        <v>39</v>
      </c>
      <c r="J81" s="15" t="s">
        <v>39</v>
      </c>
      <c r="K81" s="15" t="s">
        <v>39</v>
      </c>
      <c r="L81" s="15" t="s">
        <v>39</v>
      </c>
      <c r="M81" s="15" t="s">
        <v>39</v>
      </c>
      <c r="N81" s="15" t="s">
        <v>39</v>
      </c>
      <c r="O81" s="15" t="s">
        <v>39</v>
      </c>
      <c r="P81" s="15">
        <v>50</v>
      </c>
      <c r="Q81" s="15" t="s">
        <v>39</v>
      </c>
      <c r="R81" s="15" t="s">
        <v>39</v>
      </c>
      <c r="S81" s="15" t="s">
        <v>39</v>
      </c>
      <c r="T81" s="15" t="s">
        <v>39</v>
      </c>
      <c r="U81" s="15">
        <v>10</v>
      </c>
      <c r="V81" s="15">
        <v>10</v>
      </c>
      <c r="W81" s="15" t="s">
        <v>39</v>
      </c>
      <c r="X81" s="15">
        <v>10</v>
      </c>
      <c r="Y81" s="15">
        <v>90</v>
      </c>
      <c r="Z81" s="15" t="s">
        <v>39</v>
      </c>
      <c r="AA81" s="15">
        <v>10</v>
      </c>
      <c r="AB81" s="15">
        <v>20</v>
      </c>
      <c r="AC81" s="15" t="s">
        <v>39</v>
      </c>
      <c r="AD81" s="15" t="s">
        <v>39</v>
      </c>
      <c r="AE81" s="16" t="s">
        <v>39</v>
      </c>
    </row>
    <row r="82" ht="27" customHeight="1" spans="1:31">
      <c r="A82" s="16" t="s">
        <v>131</v>
      </c>
      <c r="B82" s="15">
        <f t="shared" si="24"/>
        <v>485</v>
      </c>
      <c r="C82" s="15" t="s">
        <v>39</v>
      </c>
      <c r="D82" s="15" t="s">
        <v>39</v>
      </c>
      <c r="E82" s="15">
        <v>20</v>
      </c>
      <c r="F82" s="15" t="s">
        <v>39</v>
      </c>
      <c r="G82" s="15" t="s">
        <v>39</v>
      </c>
      <c r="H82" s="15">
        <v>5</v>
      </c>
      <c r="I82" s="15" t="s">
        <v>39</v>
      </c>
      <c r="J82" s="15" t="s">
        <v>39</v>
      </c>
      <c r="K82" s="15" t="s">
        <v>39</v>
      </c>
      <c r="L82" s="15" t="s">
        <v>39</v>
      </c>
      <c r="M82" s="15" t="s">
        <v>39</v>
      </c>
      <c r="N82" s="15" t="s">
        <v>39</v>
      </c>
      <c r="O82" s="15" t="s">
        <v>39</v>
      </c>
      <c r="P82" s="15">
        <v>220</v>
      </c>
      <c r="Q82" s="15" t="s">
        <v>39</v>
      </c>
      <c r="R82" s="15" t="s">
        <v>39</v>
      </c>
      <c r="S82" s="15" t="s">
        <v>39</v>
      </c>
      <c r="T82" s="15" t="s">
        <v>39</v>
      </c>
      <c r="U82" s="15">
        <v>10</v>
      </c>
      <c r="V82" s="15" t="s">
        <v>39</v>
      </c>
      <c r="W82" s="15">
        <v>10</v>
      </c>
      <c r="X82" s="15">
        <v>20</v>
      </c>
      <c r="Y82" s="15">
        <v>150</v>
      </c>
      <c r="Z82" s="15" t="s">
        <v>39</v>
      </c>
      <c r="AA82" s="15">
        <v>40</v>
      </c>
      <c r="AB82" s="15">
        <v>10</v>
      </c>
      <c r="AC82" s="15" t="s">
        <v>39</v>
      </c>
      <c r="AD82" s="15"/>
      <c r="AE82" s="16" t="s">
        <v>39</v>
      </c>
    </row>
    <row r="83" ht="27" customHeight="1" spans="1:31">
      <c r="A83" s="12" t="s">
        <v>110</v>
      </c>
      <c r="B83" s="13">
        <f>SUM(B84:B92)</f>
        <v>1751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25</v>
      </c>
      <c r="T83" s="15">
        <v>5</v>
      </c>
      <c r="U83" s="15">
        <v>0</v>
      </c>
      <c r="V83" s="15">
        <v>20</v>
      </c>
      <c r="W83" s="15">
        <v>1856</v>
      </c>
      <c r="X83" s="15">
        <v>25</v>
      </c>
      <c r="Y83" s="15">
        <v>20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6"/>
    </row>
    <row r="84" ht="27" customHeight="1" spans="1:31">
      <c r="A84" s="16" t="s">
        <v>132</v>
      </c>
      <c r="B84" s="15">
        <f>SUM(C84:AD84)</f>
        <v>600</v>
      </c>
      <c r="C84" s="15" t="s">
        <v>39</v>
      </c>
      <c r="D84" s="15" t="s">
        <v>39</v>
      </c>
      <c r="E84" s="15" t="s">
        <v>39</v>
      </c>
      <c r="F84" s="15" t="s">
        <v>39</v>
      </c>
      <c r="G84" s="15" t="s">
        <v>39</v>
      </c>
      <c r="H84" s="15" t="s">
        <v>39</v>
      </c>
      <c r="I84" s="15" t="s">
        <v>39</v>
      </c>
      <c r="J84" s="15" t="s">
        <v>39</v>
      </c>
      <c r="K84" s="15" t="s">
        <v>39</v>
      </c>
      <c r="L84" s="15" t="s">
        <v>39</v>
      </c>
      <c r="M84" s="15" t="s">
        <v>39</v>
      </c>
      <c r="N84" s="15" t="s">
        <v>39</v>
      </c>
      <c r="O84" s="15" t="s">
        <v>39</v>
      </c>
      <c r="P84" s="15" t="s">
        <v>39</v>
      </c>
      <c r="Q84" s="15" t="s">
        <v>39</v>
      </c>
      <c r="R84" s="15" t="s">
        <v>39</v>
      </c>
      <c r="S84" s="15">
        <v>25</v>
      </c>
      <c r="T84" s="15">
        <v>5</v>
      </c>
      <c r="U84" s="15" t="s">
        <v>39</v>
      </c>
      <c r="V84" s="15">
        <v>20</v>
      </c>
      <c r="W84" s="15">
        <v>525</v>
      </c>
      <c r="X84" s="15">
        <v>25</v>
      </c>
      <c r="Y84" s="15" t="s">
        <v>39</v>
      </c>
      <c r="Z84" s="15" t="s">
        <v>39</v>
      </c>
      <c r="AA84" s="15" t="s">
        <v>39</v>
      </c>
      <c r="AB84" s="15" t="s">
        <v>39</v>
      </c>
      <c r="AC84" s="15" t="s">
        <v>39</v>
      </c>
      <c r="AD84" s="15" t="s">
        <v>39</v>
      </c>
      <c r="AE84" s="16" t="s">
        <v>39</v>
      </c>
    </row>
    <row r="85" ht="27" customHeight="1" spans="1:31">
      <c r="A85" s="16" t="s">
        <v>133</v>
      </c>
      <c r="B85" s="15">
        <f t="shared" ref="B85:B92" si="27">SUM(C85:AD85)</f>
        <v>50</v>
      </c>
      <c r="C85" s="15" t="s">
        <v>39</v>
      </c>
      <c r="D85" s="15" t="s">
        <v>39</v>
      </c>
      <c r="E85" s="15" t="s">
        <v>39</v>
      </c>
      <c r="F85" s="15" t="s">
        <v>39</v>
      </c>
      <c r="G85" s="15" t="s">
        <v>39</v>
      </c>
      <c r="H85" s="15" t="s">
        <v>39</v>
      </c>
      <c r="I85" s="15" t="s">
        <v>39</v>
      </c>
      <c r="J85" s="15" t="s">
        <v>39</v>
      </c>
      <c r="K85" s="15" t="s">
        <v>39</v>
      </c>
      <c r="L85" s="15" t="s">
        <v>39</v>
      </c>
      <c r="M85" s="15" t="s">
        <v>39</v>
      </c>
      <c r="N85" s="15" t="s">
        <v>39</v>
      </c>
      <c r="O85" s="15" t="s">
        <v>39</v>
      </c>
      <c r="P85" s="15" t="s">
        <v>39</v>
      </c>
      <c r="Q85" s="15" t="s">
        <v>39</v>
      </c>
      <c r="R85" s="15" t="s">
        <v>39</v>
      </c>
      <c r="S85" s="15" t="s">
        <v>39</v>
      </c>
      <c r="T85" s="15" t="s">
        <v>39</v>
      </c>
      <c r="U85" s="15" t="s">
        <v>39</v>
      </c>
      <c r="V85" s="15" t="s">
        <v>39</v>
      </c>
      <c r="W85" s="15">
        <v>50</v>
      </c>
      <c r="X85" s="15" t="s">
        <v>39</v>
      </c>
      <c r="Y85" s="15" t="s">
        <v>39</v>
      </c>
      <c r="Z85" s="15" t="s">
        <v>39</v>
      </c>
      <c r="AA85" s="15" t="s">
        <v>39</v>
      </c>
      <c r="AB85" s="15" t="s">
        <v>39</v>
      </c>
      <c r="AC85" s="15" t="s">
        <v>39</v>
      </c>
      <c r="AD85" s="15" t="s">
        <v>39</v>
      </c>
      <c r="AE85" s="16" t="s">
        <v>39</v>
      </c>
    </row>
    <row r="86" ht="27" customHeight="1" spans="1:31">
      <c r="A86" s="16" t="s">
        <v>134</v>
      </c>
      <c r="B86" s="15">
        <f t="shared" si="27"/>
        <v>136</v>
      </c>
      <c r="C86" s="15" t="s">
        <v>39</v>
      </c>
      <c r="D86" s="15" t="s">
        <v>39</v>
      </c>
      <c r="E86" s="15" t="s">
        <v>39</v>
      </c>
      <c r="F86" s="15" t="s">
        <v>39</v>
      </c>
      <c r="G86" s="15" t="s">
        <v>39</v>
      </c>
      <c r="H86" s="15" t="s">
        <v>39</v>
      </c>
      <c r="I86" s="15" t="s">
        <v>39</v>
      </c>
      <c r="J86" s="15" t="s">
        <v>39</v>
      </c>
      <c r="K86" s="15" t="s">
        <v>39</v>
      </c>
      <c r="L86" s="15" t="s">
        <v>39</v>
      </c>
      <c r="M86" s="15" t="s">
        <v>39</v>
      </c>
      <c r="N86" s="15" t="s">
        <v>39</v>
      </c>
      <c r="O86" s="15" t="s">
        <v>39</v>
      </c>
      <c r="P86" s="15" t="s">
        <v>39</v>
      </c>
      <c r="Q86" s="15" t="s">
        <v>39</v>
      </c>
      <c r="R86" s="15" t="s">
        <v>39</v>
      </c>
      <c r="S86" s="15" t="s">
        <v>39</v>
      </c>
      <c r="T86" s="15" t="s">
        <v>39</v>
      </c>
      <c r="U86" s="15" t="s">
        <v>39</v>
      </c>
      <c r="V86" s="15" t="s">
        <v>39</v>
      </c>
      <c r="W86" s="15">
        <v>116</v>
      </c>
      <c r="X86" s="15" t="s">
        <v>39</v>
      </c>
      <c r="Y86" s="15">
        <v>20</v>
      </c>
      <c r="Z86" s="15" t="s">
        <v>39</v>
      </c>
      <c r="AA86" s="15" t="s">
        <v>39</v>
      </c>
      <c r="AB86" s="15" t="s">
        <v>39</v>
      </c>
      <c r="AC86" s="15" t="s">
        <v>39</v>
      </c>
      <c r="AD86" s="15" t="s">
        <v>39</v>
      </c>
      <c r="AE86" s="16" t="s">
        <v>39</v>
      </c>
    </row>
    <row r="87" ht="27" customHeight="1" spans="1:31">
      <c r="A87" s="16" t="s">
        <v>135</v>
      </c>
      <c r="B87" s="15">
        <f t="shared" si="27"/>
        <v>200</v>
      </c>
      <c r="C87" s="15" t="s">
        <v>39</v>
      </c>
      <c r="D87" s="15" t="s">
        <v>39</v>
      </c>
      <c r="E87" s="15" t="s">
        <v>39</v>
      </c>
      <c r="F87" s="15" t="s">
        <v>39</v>
      </c>
      <c r="G87" s="15" t="s">
        <v>39</v>
      </c>
      <c r="H87" s="15" t="s">
        <v>39</v>
      </c>
      <c r="I87" s="15" t="s">
        <v>39</v>
      </c>
      <c r="J87" s="15" t="s">
        <v>39</v>
      </c>
      <c r="K87" s="15" t="s">
        <v>39</v>
      </c>
      <c r="L87" s="15" t="s">
        <v>39</v>
      </c>
      <c r="M87" s="15" t="s">
        <v>39</v>
      </c>
      <c r="N87" s="15" t="s">
        <v>39</v>
      </c>
      <c r="O87" s="15" t="s">
        <v>39</v>
      </c>
      <c r="P87" s="15" t="s">
        <v>39</v>
      </c>
      <c r="Q87" s="15" t="s">
        <v>39</v>
      </c>
      <c r="R87" s="15" t="s">
        <v>39</v>
      </c>
      <c r="S87" s="15" t="s">
        <v>39</v>
      </c>
      <c r="T87" s="15" t="s">
        <v>39</v>
      </c>
      <c r="U87" s="15" t="s">
        <v>39</v>
      </c>
      <c r="V87" s="15" t="s">
        <v>39</v>
      </c>
      <c r="W87" s="15">
        <v>200</v>
      </c>
      <c r="X87" s="15" t="s">
        <v>39</v>
      </c>
      <c r="Y87" s="15" t="s">
        <v>39</v>
      </c>
      <c r="Z87" s="15" t="s">
        <v>39</v>
      </c>
      <c r="AA87" s="15" t="s">
        <v>39</v>
      </c>
      <c r="AB87" s="15" t="s">
        <v>39</v>
      </c>
      <c r="AC87" s="15" t="s">
        <v>39</v>
      </c>
      <c r="AD87" s="15" t="s">
        <v>39</v>
      </c>
      <c r="AE87" s="16" t="s">
        <v>39</v>
      </c>
    </row>
    <row r="88" ht="27" customHeight="1" spans="1:31">
      <c r="A88" s="16" t="s">
        <v>136</v>
      </c>
      <c r="B88" s="15">
        <f t="shared" si="27"/>
        <v>50</v>
      </c>
      <c r="C88" s="15" t="s">
        <v>39</v>
      </c>
      <c r="D88" s="15" t="s">
        <v>39</v>
      </c>
      <c r="E88" s="15" t="s">
        <v>39</v>
      </c>
      <c r="F88" s="15" t="s">
        <v>39</v>
      </c>
      <c r="G88" s="15" t="s">
        <v>39</v>
      </c>
      <c r="H88" s="15" t="s">
        <v>39</v>
      </c>
      <c r="I88" s="15" t="s">
        <v>39</v>
      </c>
      <c r="J88" s="15" t="s">
        <v>39</v>
      </c>
      <c r="K88" s="15" t="s">
        <v>39</v>
      </c>
      <c r="L88" s="15" t="s">
        <v>39</v>
      </c>
      <c r="M88" s="15" t="s">
        <v>39</v>
      </c>
      <c r="N88" s="15" t="s">
        <v>39</v>
      </c>
      <c r="O88" s="15" t="s">
        <v>39</v>
      </c>
      <c r="P88" s="15" t="s">
        <v>39</v>
      </c>
      <c r="Q88" s="15" t="s">
        <v>39</v>
      </c>
      <c r="R88" s="15" t="s">
        <v>39</v>
      </c>
      <c r="S88" s="15" t="s">
        <v>39</v>
      </c>
      <c r="T88" s="15" t="s">
        <v>39</v>
      </c>
      <c r="U88" s="15" t="s">
        <v>39</v>
      </c>
      <c r="V88" s="15" t="s">
        <v>39</v>
      </c>
      <c r="W88" s="15">
        <v>50</v>
      </c>
      <c r="X88" s="15" t="s">
        <v>39</v>
      </c>
      <c r="Y88" s="15" t="s">
        <v>39</v>
      </c>
      <c r="Z88" s="15" t="s">
        <v>39</v>
      </c>
      <c r="AA88" s="15" t="s">
        <v>39</v>
      </c>
      <c r="AB88" s="15" t="s">
        <v>39</v>
      </c>
      <c r="AC88" s="15" t="s">
        <v>39</v>
      </c>
      <c r="AD88" s="15" t="s">
        <v>39</v>
      </c>
      <c r="AE88" s="16" t="s">
        <v>39</v>
      </c>
    </row>
    <row r="89" ht="27" customHeight="1" spans="1:31">
      <c r="A89" s="16" t="s">
        <v>137</v>
      </c>
      <c r="B89" s="15">
        <f t="shared" si="27"/>
        <v>300</v>
      </c>
      <c r="C89" s="15" t="s">
        <v>39</v>
      </c>
      <c r="D89" s="15" t="s">
        <v>39</v>
      </c>
      <c r="E89" s="15" t="s">
        <v>39</v>
      </c>
      <c r="F89" s="15" t="s">
        <v>39</v>
      </c>
      <c r="G89" s="15" t="s">
        <v>39</v>
      </c>
      <c r="H89" s="15" t="s">
        <v>39</v>
      </c>
      <c r="I89" s="15" t="s">
        <v>39</v>
      </c>
      <c r="J89" s="15" t="s">
        <v>39</v>
      </c>
      <c r="K89" s="15" t="s">
        <v>39</v>
      </c>
      <c r="L89" s="15" t="s">
        <v>39</v>
      </c>
      <c r="M89" s="15" t="s">
        <v>39</v>
      </c>
      <c r="N89" s="15" t="s">
        <v>39</v>
      </c>
      <c r="O89" s="15" t="s">
        <v>39</v>
      </c>
      <c r="P89" s="15" t="s">
        <v>39</v>
      </c>
      <c r="Q89" s="15" t="s">
        <v>39</v>
      </c>
      <c r="R89" s="15" t="s">
        <v>39</v>
      </c>
      <c r="S89" s="15" t="s">
        <v>39</v>
      </c>
      <c r="T89" s="15" t="s">
        <v>39</v>
      </c>
      <c r="U89" s="15" t="s">
        <v>39</v>
      </c>
      <c r="V89" s="15" t="s">
        <v>39</v>
      </c>
      <c r="W89" s="15">
        <v>300</v>
      </c>
      <c r="X89" s="15" t="s">
        <v>39</v>
      </c>
      <c r="Y89" s="15" t="s">
        <v>39</v>
      </c>
      <c r="Z89" s="15" t="s">
        <v>39</v>
      </c>
      <c r="AA89" s="15" t="s">
        <v>39</v>
      </c>
      <c r="AB89" s="15" t="s">
        <v>39</v>
      </c>
      <c r="AC89" s="15" t="s">
        <v>39</v>
      </c>
      <c r="AD89" s="15" t="s">
        <v>39</v>
      </c>
      <c r="AE89" s="16" t="s">
        <v>39</v>
      </c>
    </row>
    <row r="90" ht="27" customHeight="1" spans="1:31">
      <c r="A90" s="16" t="s">
        <v>138</v>
      </c>
      <c r="B90" s="15">
        <f t="shared" si="27"/>
        <v>150</v>
      </c>
      <c r="C90" s="15" t="s">
        <v>39</v>
      </c>
      <c r="D90" s="15" t="s">
        <v>39</v>
      </c>
      <c r="E90" s="15" t="s">
        <v>39</v>
      </c>
      <c r="F90" s="15" t="s">
        <v>39</v>
      </c>
      <c r="G90" s="15" t="s">
        <v>39</v>
      </c>
      <c r="H90" s="15" t="s">
        <v>39</v>
      </c>
      <c r="I90" s="15" t="s">
        <v>39</v>
      </c>
      <c r="J90" s="15" t="s">
        <v>39</v>
      </c>
      <c r="K90" s="15" t="s">
        <v>39</v>
      </c>
      <c r="L90" s="15" t="s">
        <v>39</v>
      </c>
      <c r="M90" s="15" t="s">
        <v>39</v>
      </c>
      <c r="N90" s="15" t="s">
        <v>39</v>
      </c>
      <c r="O90" s="15" t="s">
        <v>39</v>
      </c>
      <c r="P90" s="15" t="s">
        <v>39</v>
      </c>
      <c r="Q90" s="15" t="s">
        <v>39</v>
      </c>
      <c r="R90" s="15" t="s">
        <v>39</v>
      </c>
      <c r="S90" s="15" t="s">
        <v>39</v>
      </c>
      <c r="T90" s="15" t="s">
        <v>39</v>
      </c>
      <c r="U90" s="15" t="s">
        <v>39</v>
      </c>
      <c r="V90" s="15" t="s">
        <v>39</v>
      </c>
      <c r="W90" s="15">
        <v>150</v>
      </c>
      <c r="X90" s="15" t="s">
        <v>39</v>
      </c>
      <c r="Y90" s="15" t="s">
        <v>39</v>
      </c>
      <c r="Z90" s="15" t="s">
        <v>39</v>
      </c>
      <c r="AA90" s="15" t="s">
        <v>39</v>
      </c>
      <c r="AB90" s="15" t="s">
        <v>39</v>
      </c>
      <c r="AC90" s="15" t="s">
        <v>39</v>
      </c>
      <c r="AD90" s="15" t="s">
        <v>39</v>
      </c>
      <c r="AE90" s="16" t="s">
        <v>39</v>
      </c>
    </row>
    <row r="91" ht="27" customHeight="1" spans="1:31">
      <c r="A91" s="16" t="s">
        <v>139</v>
      </c>
      <c r="B91" s="15">
        <f t="shared" si="27"/>
        <v>200</v>
      </c>
      <c r="C91" s="15" t="s">
        <v>39</v>
      </c>
      <c r="D91" s="15" t="s">
        <v>39</v>
      </c>
      <c r="E91" s="15" t="s">
        <v>39</v>
      </c>
      <c r="F91" s="15" t="s">
        <v>39</v>
      </c>
      <c r="G91" s="15" t="s">
        <v>39</v>
      </c>
      <c r="H91" s="15" t="s">
        <v>39</v>
      </c>
      <c r="I91" s="15" t="s">
        <v>39</v>
      </c>
      <c r="J91" s="15" t="s">
        <v>39</v>
      </c>
      <c r="K91" s="15" t="s">
        <v>39</v>
      </c>
      <c r="L91" s="15" t="s">
        <v>39</v>
      </c>
      <c r="M91" s="15" t="s">
        <v>39</v>
      </c>
      <c r="N91" s="15" t="s">
        <v>39</v>
      </c>
      <c r="O91" s="15" t="s">
        <v>39</v>
      </c>
      <c r="P91" s="15" t="s">
        <v>39</v>
      </c>
      <c r="Q91" s="15" t="s">
        <v>39</v>
      </c>
      <c r="R91" s="15" t="s">
        <v>39</v>
      </c>
      <c r="S91" s="15" t="s">
        <v>39</v>
      </c>
      <c r="T91" s="15" t="s">
        <v>39</v>
      </c>
      <c r="U91" s="15" t="s">
        <v>39</v>
      </c>
      <c r="V91" s="15" t="s">
        <v>39</v>
      </c>
      <c r="W91" s="15">
        <v>200</v>
      </c>
      <c r="X91" s="15" t="s">
        <v>39</v>
      </c>
      <c r="Y91" s="15" t="s">
        <v>39</v>
      </c>
      <c r="Z91" s="15" t="s">
        <v>39</v>
      </c>
      <c r="AA91" s="15" t="s">
        <v>39</v>
      </c>
      <c r="AB91" s="15" t="s">
        <v>39</v>
      </c>
      <c r="AC91" s="15" t="s">
        <v>39</v>
      </c>
      <c r="AD91" s="15" t="s">
        <v>39</v>
      </c>
      <c r="AE91" s="16" t="s">
        <v>39</v>
      </c>
    </row>
    <row r="92" ht="27" customHeight="1" spans="1:31">
      <c r="A92" s="16" t="s">
        <v>140</v>
      </c>
      <c r="B92" s="15">
        <f t="shared" si="27"/>
        <v>65</v>
      </c>
      <c r="C92" s="15" t="s">
        <v>39</v>
      </c>
      <c r="D92" s="15" t="s">
        <v>39</v>
      </c>
      <c r="E92" s="15" t="s">
        <v>39</v>
      </c>
      <c r="F92" s="15" t="s">
        <v>39</v>
      </c>
      <c r="G92" s="15" t="s">
        <v>39</v>
      </c>
      <c r="H92" s="15" t="s">
        <v>39</v>
      </c>
      <c r="I92" s="15" t="s">
        <v>39</v>
      </c>
      <c r="J92" s="15" t="s">
        <v>39</v>
      </c>
      <c r="K92" s="15" t="s">
        <v>39</v>
      </c>
      <c r="L92" s="15" t="s">
        <v>39</v>
      </c>
      <c r="M92" s="15" t="s">
        <v>39</v>
      </c>
      <c r="N92" s="15" t="s">
        <v>39</v>
      </c>
      <c r="O92" s="15" t="s">
        <v>39</v>
      </c>
      <c r="P92" s="15" t="s">
        <v>39</v>
      </c>
      <c r="Q92" s="15" t="s">
        <v>39</v>
      </c>
      <c r="R92" s="15" t="s">
        <v>39</v>
      </c>
      <c r="S92" s="15" t="s">
        <v>39</v>
      </c>
      <c r="T92" s="15" t="s">
        <v>39</v>
      </c>
      <c r="U92" s="15" t="s">
        <v>39</v>
      </c>
      <c r="V92" s="15" t="s">
        <v>39</v>
      </c>
      <c r="W92" s="15">
        <v>65</v>
      </c>
      <c r="X92" s="15" t="s">
        <v>39</v>
      </c>
      <c r="Y92" s="15" t="s">
        <v>39</v>
      </c>
      <c r="Z92" s="15" t="s">
        <v>39</v>
      </c>
      <c r="AA92" s="15" t="s">
        <v>39</v>
      </c>
      <c r="AB92" s="15" t="s">
        <v>39</v>
      </c>
      <c r="AC92" s="15" t="s">
        <v>39</v>
      </c>
      <c r="AD92" s="15" t="s">
        <v>39</v>
      </c>
      <c r="AE92" s="16" t="s">
        <v>39</v>
      </c>
    </row>
    <row r="93" ht="27" customHeight="1" spans="1:31">
      <c r="A93" s="12" t="s">
        <v>123</v>
      </c>
      <c r="B93" s="13">
        <f>SUM(B94)</f>
        <v>49</v>
      </c>
      <c r="C93" s="13">
        <f t="shared" ref="C93:AD93" si="28">SUM(C94)</f>
        <v>0</v>
      </c>
      <c r="D93" s="13">
        <f t="shared" si="28"/>
        <v>0</v>
      </c>
      <c r="E93" s="13">
        <f t="shared" si="28"/>
        <v>0</v>
      </c>
      <c r="F93" s="13">
        <f t="shared" si="28"/>
        <v>0</v>
      </c>
      <c r="G93" s="13">
        <f t="shared" si="28"/>
        <v>0</v>
      </c>
      <c r="H93" s="13">
        <f t="shared" si="28"/>
        <v>0</v>
      </c>
      <c r="I93" s="13">
        <f t="shared" si="28"/>
        <v>0</v>
      </c>
      <c r="J93" s="13">
        <f t="shared" si="28"/>
        <v>0</v>
      </c>
      <c r="K93" s="13">
        <f t="shared" si="28"/>
        <v>0</v>
      </c>
      <c r="L93" s="13">
        <f t="shared" si="28"/>
        <v>0</v>
      </c>
      <c r="M93" s="13">
        <f t="shared" si="28"/>
        <v>0</v>
      </c>
      <c r="N93" s="13">
        <f t="shared" si="28"/>
        <v>0</v>
      </c>
      <c r="O93" s="13">
        <f t="shared" si="28"/>
        <v>0</v>
      </c>
      <c r="P93" s="13">
        <f t="shared" si="28"/>
        <v>0</v>
      </c>
      <c r="Q93" s="13">
        <f t="shared" si="28"/>
        <v>0</v>
      </c>
      <c r="R93" s="13">
        <f t="shared" si="28"/>
        <v>0</v>
      </c>
      <c r="S93" s="13">
        <f t="shared" si="28"/>
        <v>0</v>
      </c>
      <c r="T93" s="13">
        <f t="shared" si="28"/>
        <v>0</v>
      </c>
      <c r="U93" s="13">
        <f t="shared" si="28"/>
        <v>0</v>
      </c>
      <c r="V93" s="13">
        <f t="shared" si="28"/>
        <v>0</v>
      </c>
      <c r="W93" s="13">
        <f t="shared" si="28"/>
        <v>0</v>
      </c>
      <c r="X93" s="13">
        <f t="shared" si="28"/>
        <v>49</v>
      </c>
      <c r="Y93" s="13">
        <f t="shared" si="28"/>
        <v>0</v>
      </c>
      <c r="Z93" s="13">
        <f t="shared" si="28"/>
        <v>0</v>
      </c>
      <c r="AA93" s="13">
        <f t="shared" si="28"/>
        <v>0</v>
      </c>
      <c r="AB93" s="13">
        <f t="shared" si="28"/>
        <v>0</v>
      </c>
      <c r="AC93" s="13">
        <f t="shared" si="28"/>
        <v>0</v>
      </c>
      <c r="AD93" s="13">
        <f t="shared" si="28"/>
        <v>0</v>
      </c>
      <c r="AE93" s="16"/>
    </row>
    <row r="94" s="2" customFormat="1" ht="27" customHeight="1" spans="1:31">
      <c r="A94" s="16" t="s">
        <v>141</v>
      </c>
      <c r="B94" s="15">
        <f>SUM(C94:AD94)</f>
        <v>49</v>
      </c>
      <c r="C94" s="13" t="s">
        <v>39</v>
      </c>
      <c r="D94" s="13" t="s">
        <v>39</v>
      </c>
      <c r="E94" s="13" t="s">
        <v>39</v>
      </c>
      <c r="F94" s="13" t="s">
        <v>39</v>
      </c>
      <c r="G94" s="13" t="s">
        <v>39</v>
      </c>
      <c r="H94" s="13" t="s">
        <v>39</v>
      </c>
      <c r="I94" s="13" t="s">
        <v>39</v>
      </c>
      <c r="J94" s="13" t="s">
        <v>39</v>
      </c>
      <c r="K94" s="13" t="s">
        <v>39</v>
      </c>
      <c r="L94" s="13" t="s">
        <v>39</v>
      </c>
      <c r="M94" s="13" t="s">
        <v>39</v>
      </c>
      <c r="N94" s="13" t="s">
        <v>39</v>
      </c>
      <c r="O94" s="13" t="s">
        <v>39</v>
      </c>
      <c r="P94" s="13" t="s">
        <v>39</v>
      </c>
      <c r="Q94" s="13" t="s">
        <v>39</v>
      </c>
      <c r="R94" s="13" t="s">
        <v>39</v>
      </c>
      <c r="S94" s="13" t="s">
        <v>39</v>
      </c>
      <c r="T94" s="13" t="s">
        <v>39</v>
      </c>
      <c r="U94" s="13" t="s">
        <v>39</v>
      </c>
      <c r="V94" s="13" t="s">
        <v>39</v>
      </c>
      <c r="W94" s="13" t="s">
        <v>39</v>
      </c>
      <c r="X94" s="13">
        <v>49</v>
      </c>
      <c r="Y94" s="13" t="s">
        <v>39</v>
      </c>
      <c r="Z94" s="13" t="s">
        <v>39</v>
      </c>
      <c r="AA94" s="13" t="s">
        <v>39</v>
      </c>
      <c r="AB94" s="13" t="s">
        <v>39</v>
      </c>
      <c r="AC94" s="13" t="s">
        <v>39</v>
      </c>
      <c r="AD94" s="13" t="s">
        <v>39</v>
      </c>
      <c r="AE94" s="12" t="s">
        <v>39</v>
      </c>
    </row>
  </sheetData>
  <mergeCells count="1">
    <mergeCell ref="A1:AE1"/>
  </mergeCells>
  <pageMargins left="0.708333333333333" right="0.708333333333333" top="0.550694444444444" bottom="0.550694444444444" header="0.314583333333333" footer="0.31458333333333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附件2. 民族班计划（定）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iMZS</dc:creator>
  <cp:lastModifiedBy>zhc</cp:lastModifiedBy>
  <dcterms:created xsi:type="dcterms:W3CDTF">2016-04-06T09:56:00Z</dcterms:created>
  <cp:lastPrinted>2016-06-06T02:35:00Z</cp:lastPrinted>
  <dcterms:modified xsi:type="dcterms:W3CDTF">2016-11-14T00:23:21Z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